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ndetalla\Downloads\MTA 4th Quarter Reports for CY 2024\"/>
    </mc:Choice>
  </mc:AlternateContent>
  <bookViews>
    <workbookView xWindow="0" yWindow="0" windowWidth="7470" windowHeight="5835"/>
  </bookViews>
  <sheets>
    <sheet name="MTA" sheetId="1" r:id="rId1"/>
  </sheets>
  <calcPr calcId="152511"/>
</workbook>
</file>

<file path=xl/calcChain.xml><?xml version="1.0" encoding="utf-8"?>
<calcChain xmlns="http://schemas.openxmlformats.org/spreadsheetml/2006/main">
  <c r="V26" i="1" l="1"/>
  <c r="V27" i="1"/>
  <c r="V28" i="1"/>
  <c r="V29" i="1"/>
  <c r="V30" i="1"/>
  <c r="V34" i="1"/>
  <c r="V36" i="1"/>
  <c r="U99" i="1" l="1"/>
  <c r="S99" i="1"/>
  <c r="Q99" i="1"/>
  <c r="Z99" i="1" s="1"/>
  <c r="M99" i="1"/>
  <c r="P99" i="1" s="1"/>
  <c r="L99" i="1"/>
  <c r="Q98" i="1"/>
  <c r="Z98" i="1" s="1"/>
  <c r="P98" i="1"/>
  <c r="Q97" i="1"/>
  <c r="Z97" i="1" s="1"/>
  <c r="P97" i="1"/>
  <c r="Q96" i="1"/>
  <c r="Z96" i="1" s="1"/>
  <c r="P96" i="1"/>
  <c r="Y96" i="1" s="1"/>
  <c r="Q95" i="1"/>
  <c r="P95" i="1"/>
  <c r="Y95" i="1" s="1"/>
  <c r="Q94" i="1"/>
  <c r="Z94" i="1" s="1"/>
  <c r="P94" i="1"/>
  <c r="Q93" i="1"/>
  <c r="Z93" i="1" s="1"/>
  <c r="P93" i="1"/>
  <c r="Q92" i="1"/>
  <c r="Z92" i="1" s="1"/>
  <c r="P92" i="1"/>
  <c r="Q91" i="1"/>
  <c r="P91" i="1"/>
  <c r="Y91" i="1" s="1"/>
  <c r="Q90" i="1"/>
  <c r="Z90" i="1" s="1"/>
  <c r="P90" i="1"/>
  <c r="Y90" i="1" s="1"/>
  <c r="Q89" i="1"/>
  <c r="Z89" i="1" s="1"/>
  <c r="P89" i="1"/>
  <c r="Q88" i="1"/>
  <c r="Z88" i="1" s="1"/>
  <c r="P88" i="1"/>
  <c r="Q87" i="1"/>
  <c r="Z87" i="1" s="1"/>
  <c r="P87" i="1"/>
  <c r="Q86" i="1"/>
  <c r="Z86" i="1" s="1"/>
  <c r="P86" i="1"/>
  <c r="Q85" i="1"/>
  <c r="Z85" i="1" s="1"/>
  <c r="P85" i="1"/>
  <c r="Y85" i="1" s="1"/>
  <c r="Q84" i="1"/>
  <c r="Z84" i="1" s="1"/>
  <c r="P84" i="1"/>
  <c r="Y84" i="1" s="1"/>
  <c r="Q83" i="1"/>
  <c r="Z83" i="1" s="1"/>
  <c r="P83" i="1"/>
  <c r="Q82" i="1"/>
  <c r="Z82" i="1" s="1"/>
  <c r="P82" i="1"/>
  <c r="Q81" i="1"/>
  <c r="Z81" i="1" s="1"/>
  <c r="P81" i="1"/>
  <c r="Q80" i="1"/>
  <c r="Z80" i="1" s="1"/>
  <c r="P80" i="1"/>
  <c r="Y80" i="1" s="1"/>
  <c r="Q79" i="1"/>
  <c r="P79" i="1"/>
  <c r="Y79" i="1" s="1"/>
  <c r="Q78" i="1"/>
  <c r="Z78" i="1" s="1"/>
  <c r="P78" i="1"/>
  <c r="Q77" i="1"/>
  <c r="Z77" i="1" s="1"/>
  <c r="P77" i="1"/>
  <c r="Q76" i="1"/>
  <c r="Z76" i="1" s="1"/>
  <c r="P76" i="1"/>
  <c r="Q75" i="1"/>
  <c r="Z75" i="1" s="1"/>
  <c r="P75" i="1"/>
  <c r="Q74" i="1"/>
  <c r="Z74" i="1" s="1"/>
  <c r="P74" i="1"/>
  <c r="Y74" i="1" s="1"/>
  <c r="Q73" i="1"/>
  <c r="Z73" i="1" s="1"/>
  <c r="P73" i="1"/>
  <c r="Q72" i="1"/>
  <c r="Z72" i="1" s="1"/>
  <c r="P72" i="1"/>
  <c r="Q71" i="1"/>
  <c r="Z71" i="1" s="1"/>
  <c r="P71" i="1"/>
  <c r="Q70" i="1"/>
  <c r="Z70" i="1" s="1"/>
  <c r="P70" i="1"/>
  <c r="Q69" i="1"/>
  <c r="Z69" i="1" s="1"/>
  <c r="P69" i="1"/>
  <c r="Y69" i="1" s="1"/>
  <c r="Q68" i="1"/>
  <c r="Z68" i="1" s="1"/>
  <c r="P68" i="1"/>
  <c r="Y68" i="1" s="1"/>
  <c r="Q67" i="1"/>
  <c r="Z67" i="1" s="1"/>
  <c r="P67" i="1"/>
  <c r="Q66" i="1"/>
  <c r="Z66" i="1" s="1"/>
  <c r="P66" i="1"/>
  <c r="Q65" i="1"/>
  <c r="Z65" i="1" s="1"/>
  <c r="P65" i="1"/>
  <c r="Q64" i="1"/>
  <c r="Z64" i="1" s="1"/>
  <c r="P64" i="1"/>
  <c r="Y64" i="1" s="1"/>
  <c r="Q63" i="1"/>
  <c r="P63" i="1"/>
  <c r="Y63" i="1" s="1"/>
  <c r="Q62" i="1"/>
  <c r="Z62" i="1" s="1"/>
  <c r="P62" i="1"/>
  <c r="Q61" i="1"/>
  <c r="Z61" i="1" s="1"/>
  <c r="P61" i="1"/>
  <c r="Q60" i="1"/>
  <c r="Z60" i="1" s="1"/>
  <c r="P60" i="1"/>
  <c r="Q59" i="1"/>
  <c r="Z59" i="1" s="1"/>
  <c r="P59" i="1"/>
  <c r="Q58" i="1"/>
  <c r="Z58" i="1" s="1"/>
  <c r="P58" i="1"/>
  <c r="Y58" i="1" s="1"/>
  <c r="Q57" i="1"/>
  <c r="Z57" i="1" s="1"/>
  <c r="P57" i="1"/>
  <c r="Q56" i="1"/>
  <c r="Z56" i="1" s="1"/>
  <c r="P56" i="1"/>
  <c r="Q55" i="1"/>
  <c r="Z55" i="1" s="1"/>
  <c r="P55" i="1"/>
  <c r="Q54" i="1"/>
  <c r="Z54" i="1" s="1"/>
  <c r="P54" i="1"/>
  <c r="Q53" i="1"/>
  <c r="Z53" i="1" s="1"/>
  <c r="P53" i="1"/>
  <c r="Y53" i="1" s="1"/>
  <c r="Q52" i="1"/>
  <c r="Z52" i="1" s="1"/>
  <c r="P52" i="1"/>
  <c r="Y52" i="1" s="1"/>
  <c r="Q51" i="1"/>
  <c r="Z51" i="1" s="1"/>
  <c r="P51" i="1"/>
  <c r="Q50" i="1"/>
  <c r="Z50" i="1" s="1"/>
  <c r="P50" i="1"/>
  <c r="Q49" i="1"/>
  <c r="Z49" i="1" s="1"/>
  <c r="P49" i="1"/>
  <c r="Q48" i="1"/>
  <c r="Z48" i="1" s="1"/>
  <c r="P48" i="1"/>
  <c r="Y48" i="1" s="1"/>
  <c r="Q47" i="1"/>
  <c r="P47" i="1"/>
  <c r="Y47" i="1" s="1"/>
  <c r="Q46" i="1"/>
  <c r="Z46" i="1" s="1"/>
  <c r="P46" i="1"/>
  <c r="Q45" i="1"/>
  <c r="Z45" i="1" s="1"/>
  <c r="P45" i="1"/>
  <c r="Q44" i="1"/>
  <c r="Z44" i="1" s="1"/>
  <c r="P44" i="1"/>
  <c r="Q43" i="1"/>
  <c r="Z43" i="1" s="1"/>
  <c r="P43" i="1"/>
  <c r="Q42" i="1"/>
  <c r="Z42" i="1" s="1"/>
  <c r="P42" i="1"/>
  <c r="Y42" i="1" s="1"/>
  <c r="Q41" i="1"/>
  <c r="Z41" i="1" s="1"/>
  <c r="P41" i="1"/>
  <c r="Q40" i="1"/>
  <c r="Z40" i="1" s="1"/>
  <c r="P40" i="1"/>
  <c r="Q39" i="1"/>
  <c r="Z39" i="1" s="1"/>
  <c r="P39" i="1"/>
  <c r="Q38" i="1"/>
  <c r="Z38" i="1" s="1"/>
  <c r="P38" i="1"/>
  <c r="Q37" i="1"/>
  <c r="Z37" i="1" s="1"/>
  <c r="P37" i="1"/>
  <c r="Y37" i="1" s="1"/>
  <c r="Q36" i="1"/>
  <c r="Z36" i="1" s="1"/>
  <c r="P36" i="1"/>
  <c r="Y36" i="1" s="1"/>
  <c r="Q35" i="1"/>
  <c r="Z35" i="1" s="1"/>
  <c r="P35" i="1"/>
  <c r="Q34" i="1"/>
  <c r="Z34" i="1" s="1"/>
  <c r="P34" i="1"/>
  <c r="Q33" i="1"/>
  <c r="Z33" i="1" s="1"/>
  <c r="P33" i="1"/>
  <c r="Q32" i="1"/>
  <c r="Z32" i="1" s="1"/>
  <c r="P32" i="1"/>
  <c r="Y32" i="1" s="1"/>
  <c r="Q31" i="1"/>
  <c r="P31" i="1"/>
  <c r="Y31" i="1" s="1"/>
  <c r="Q30" i="1"/>
  <c r="Z30" i="1" s="1"/>
  <c r="P30" i="1"/>
  <c r="Q29" i="1"/>
  <c r="Z29" i="1" s="1"/>
  <c r="P29" i="1"/>
  <c r="Q28" i="1"/>
  <c r="Z28" i="1" s="1"/>
  <c r="P28" i="1"/>
  <c r="Q27" i="1"/>
  <c r="Z27" i="1" s="1"/>
  <c r="P27" i="1"/>
  <c r="Q26" i="1"/>
  <c r="Z26" i="1" s="1"/>
  <c r="P26" i="1"/>
  <c r="Y26" i="1" s="1"/>
  <c r="Q25" i="1"/>
  <c r="Z25" i="1" s="1"/>
  <c r="P25" i="1"/>
  <c r="Q22" i="1"/>
  <c r="Z22" i="1" s="1"/>
  <c r="P22" i="1"/>
  <c r="L22" i="1"/>
  <c r="Q21" i="1"/>
  <c r="Z21" i="1" s="1"/>
  <c r="P21" i="1"/>
  <c r="L21" i="1"/>
  <c r="Q20" i="1"/>
  <c r="Z20" i="1" s="1"/>
  <c r="P20" i="1"/>
  <c r="Y20" i="1" s="1"/>
  <c r="AA20" i="1" s="1"/>
  <c r="L20" i="1"/>
  <c r="Q19" i="1"/>
  <c r="Z19" i="1" s="1"/>
  <c r="P19" i="1"/>
  <c r="Y19" i="1" s="1"/>
  <c r="L19" i="1"/>
  <c r="Q18" i="1"/>
  <c r="Z18" i="1" s="1"/>
  <c r="P18" i="1"/>
  <c r="L18" i="1"/>
  <c r="Q17" i="1"/>
  <c r="Z17" i="1" s="1"/>
  <c r="P17" i="1"/>
  <c r="L17" i="1"/>
  <c r="R94" i="1" l="1"/>
  <c r="AA94" i="1" s="1"/>
  <c r="Y94" i="1"/>
  <c r="R58" i="1"/>
  <c r="AA58" i="1" s="1"/>
  <c r="R66" i="1"/>
  <c r="AA66" i="1" s="1"/>
  <c r="Y66" i="1"/>
  <c r="R87" i="1"/>
  <c r="AA87" i="1" s="1"/>
  <c r="Y87" i="1"/>
  <c r="R78" i="1"/>
  <c r="AA78" i="1" s="1"/>
  <c r="Y78" i="1"/>
  <c r="R73" i="1"/>
  <c r="AA73" i="1" s="1"/>
  <c r="Y73" i="1"/>
  <c r="AA19" i="1"/>
  <c r="R59" i="1"/>
  <c r="AA59" i="1" s="1"/>
  <c r="Y59" i="1"/>
  <c r="R80" i="1"/>
  <c r="AA80" i="1" s="1"/>
  <c r="R81" i="1"/>
  <c r="AA81" i="1" s="1"/>
  <c r="Y81" i="1"/>
  <c r="R74" i="1"/>
  <c r="AA74" i="1" s="1"/>
  <c r="R82" i="1"/>
  <c r="AA82" i="1" s="1"/>
  <c r="Y82" i="1"/>
  <c r="R89" i="1"/>
  <c r="AA89" i="1" s="1"/>
  <c r="Y89" i="1"/>
  <c r="R67" i="1"/>
  <c r="AA67" i="1" s="1"/>
  <c r="Y67" i="1"/>
  <c r="R61" i="1"/>
  <c r="AA61" i="1" s="1"/>
  <c r="Y61" i="1"/>
  <c r="R75" i="1"/>
  <c r="AA75" i="1" s="1"/>
  <c r="Y75" i="1"/>
  <c r="R96" i="1"/>
  <c r="AA96" i="1" s="1"/>
  <c r="R68" i="1"/>
  <c r="AA68" i="1" s="1"/>
  <c r="R83" i="1"/>
  <c r="AA83" i="1" s="1"/>
  <c r="Y83" i="1"/>
  <c r="R97" i="1"/>
  <c r="AA97" i="1" s="1"/>
  <c r="Y97" i="1"/>
  <c r="R88" i="1"/>
  <c r="AA88" i="1" s="1"/>
  <c r="Y88" i="1"/>
  <c r="R62" i="1"/>
  <c r="AA62" i="1" s="1"/>
  <c r="Y62" i="1"/>
  <c r="R76" i="1"/>
  <c r="AA76" i="1" s="1"/>
  <c r="Y76" i="1"/>
  <c r="R90" i="1"/>
  <c r="AA90" i="1" s="1"/>
  <c r="R98" i="1"/>
  <c r="AA98" i="1" s="1"/>
  <c r="Y98" i="1"/>
  <c r="R95" i="1"/>
  <c r="AA95" i="1" s="1"/>
  <c r="Z95" i="1"/>
  <c r="R60" i="1"/>
  <c r="AA60" i="1" s="1"/>
  <c r="Y60" i="1"/>
  <c r="R69" i="1"/>
  <c r="AA69" i="1" s="1"/>
  <c r="R77" i="1"/>
  <c r="AA77" i="1" s="1"/>
  <c r="Y77" i="1"/>
  <c r="R63" i="1"/>
  <c r="AA63" i="1" s="1"/>
  <c r="Z63" i="1"/>
  <c r="R70" i="1"/>
  <c r="AA70" i="1" s="1"/>
  <c r="Y70" i="1"/>
  <c r="R84" i="1"/>
  <c r="AA84" i="1" s="1"/>
  <c r="R91" i="1"/>
  <c r="AA91" i="1" s="1"/>
  <c r="Z91" i="1"/>
  <c r="R92" i="1"/>
  <c r="AA92" i="1" s="1"/>
  <c r="Y92" i="1"/>
  <c r="R99" i="1"/>
  <c r="AA99" i="1" s="1"/>
  <c r="Y99" i="1"/>
  <c r="R57" i="1"/>
  <c r="AA57" i="1" s="1"/>
  <c r="Y57" i="1"/>
  <c r="R71" i="1"/>
  <c r="AA71" i="1" s="1"/>
  <c r="Y71" i="1"/>
  <c r="R64" i="1"/>
  <c r="AA64" i="1" s="1"/>
  <c r="R85" i="1"/>
  <c r="AA85" i="1" s="1"/>
  <c r="R93" i="1"/>
  <c r="AA93" i="1" s="1"/>
  <c r="Y93" i="1"/>
  <c r="R65" i="1"/>
  <c r="AA65" i="1" s="1"/>
  <c r="Y65" i="1"/>
  <c r="R72" i="1"/>
  <c r="AA72" i="1" s="1"/>
  <c r="Y72" i="1"/>
  <c r="R79" i="1"/>
  <c r="AA79" i="1" s="1"/>
  <c r="Z79" i="1"/>
  <c r="R86" i="1"/>
  <c r="AA86" i="1" s="1"/>
  <c r="Y86" i="1"/>
  <c r="R17" i="1"/>
  <c r="Y17" i="1"/>
  <c r="AA17" i="1" s="1"/>
  <c r="R37" i="1"/>
  <c r="R45" i="1"/>
  <c r="AA45" i="1" s="1"/>
  <c r="Y45" i="1"/>
  <c r="R53" i="1"/>
  <c r="AA53" i="1" s="1"/>
  <c r="R33" i="1"/>
  <c r="AA33" i="1" s="1"/>
  <c r="Y33" i="1"/>
  <c r="R40" i="1"/>
  <c r="Y40" i="1"/>
  <c r="R47" i="1"/>
  <c r="AA47" i="1" s="1"/>
  <c r="Z47" i="1"/>
  <c r="R54" i="1"/>
  <c r="AA54" i="1" s="1"/>
  <c r="Y54" i="1"/>
  <c r="R30" i="1"/>
  <c r="Y30" i="1"/>
  <c r="R21" i="1"/>
  <c r="Y21" i="1"/>
  <c r="AA21" i="1" s="1"/>
  <c r="R52" i="1"/>
  <c r="AA52" i="1" s="1"/>
  <c r="R26" i="1"/>
  <c r="R34" i="1"/>
  <c r="Y34" i="1"/>
  <c r="R41" i="1"/>
  <c r="Y41" i="1"/>
  <c r="R55" i="1"/>
  <c r="AA55" i="1" s="1"/>
  <c r="Y55" i="1"/>
  <c r="R44" i="1"/>
  <c r="AA44" i="1" s="1"/>
  <c r="Y44" i="1"/>
  <c r="R46" i="1"/>
  <c r="AA46" i="1" s="1"/>
  <c r="Y46" i="1"/>
  <c r="R25" i="1"/>
  <c r="AA25" i="1" s="1"/>
  <c r="Y25" i="1"/>
  <c r="R48" i="1"/>
  <c r="AA48" i="1" s="1"/>
  <c r="R22" i="1"/>
  <c r="Y22" i="1"/>
  <c r="AA22" i="1" s="1"/>
  <c r="R31" i="1"/>
  <c r="AA31" i="1" s="1"/>
  <c r="Z31" i="1"/>
  <c r="R38" i="1"/>
  <c r="AA38" i="1" s="1"/>
  <c r="Y38" i="1"/>
  <c r="R18" i="1"/>
  <c r="Y18" i="1"/>
  <c r="AA18" i="1" s="1"/>
  <c r="R39" i="1"/>
  <c r="Y39" i="1"/>
  <c r="R32" i="1"/>
  <c r="AA32" i="1" s="1"/>
  <c r="R19" i="1"/>
  <c r="R27" i="1"/>
  <c r="AA27" i="1" s="1"/>
  <c r="Y27" i="1"/>
  <c r="R35" i="1"/>
  <c r="AA35" i="1" s="1"/>
  <c r="Y35" i="1"/>
  <c r="R49" i="1"/>
  <c r="AA49" i="1" s="1"/>
  <c r="Y49" i="1"/>
  <c r="R56" i="1"/>
  <c r="AA56" i="1" s="1"/>
  <c r="Y56" i="1"/>
  <c r="R28" i="1"/>
  <c r="Y28" i="1"/>
  <c r="R42" i="1"/>
  <c r="R50" i="1"/>
  <c r="AA50" i="1" s="1"/>
  <c r="Y50" i="1"/>
  <c r="R20" i="1"/>
  <c r="R29" i="1"/>
  <c r="Y29" i="1"/>
  <c r="R43" i="1"/>
  <c r="AA43" i="1" s="1"/>
  <c r="Y43" i="1"/>
  <c r="R36" i="1"/>
  <c r="R51" i="1"/>
  <c r="AA51" i="1" s="1"/>
  <c r="Y51" i="1"/>
  <c r="O99" i="1"/>
  <c r="AA29" i="1"/>
  <c r="X29" i="1"/>
  <c r="AA42" i="1"/>
  <c r="X42" i="1"/>
  <c r="AA26" i="1"/>
  <c r="X26" i="1"/>
  <c r="AA37" i="1"/>
  <c r="X37" i="1"/>
  <c r="AA28" i="1"/>
  <c r="X28" i="1"/>
  <c r="X30" i="1"/>
  <c r="AA30" i="1"/>
  <c r="AA34" i="1"/>
  <c r="X34" i="1"/>
  <c r="AA41" i="1"/>
  <c r="X41" i="1"/>
  <c r="X39" i="1"/>
  <c r="AA39" i="1"/>
  <c r="X36" i="1"/>
  <c r="AA36" i="1"/>
  <c r="AA40" i="1"/>
  <c r="X40" i="1"/>
</calcChain>
</file>

<file path=xl/comments1.xml><?xml version="1.0" encoding="utf-8"?>
<comments xmlns="http://schemas.openxmlformats.org/spreadsheetml/2006/main">
  <authors>
    <author/>
  </authors>
  <commentList>
    <comment ref="I22" authorId="0" shapeId="0">
      <text>
        <r>
          <rPr>
            <sz val="10"/>
            <color rgb="FF000000"/>
            <rFont val="Arial"/>
            <family val="2"/>
            <scheme val="minor"/>
          </rPr>
          <t>======
ID#AAABWPU3Z_4
veriton    (2024-10-03 10:48:22)
This is still for further coordination with PSB/FO.
This age group was included considering the actual data consolidated by the PDPB from the Field Offices</t>
        </r>
      </text>
    </comment>
  </commentList>
</comments>
</file>

<file path=xl/sharedStrings.xml><?xml version="1.0" encoding="utf-8"?>
<sst xmlns="http://schemas.openxmlformats.org/spreadsheetml/2006/main" count="136" uniqueCount="118">
  <si>
    <t>HPMES Form 5: Annex___</t>
  </si>
  <si>
    <t>POOR, VULNERABLE AND MARGINALIZED CITIZENS ARE EMPOWERED AND WITH IMPROVED QUALITY OF LIFE</t>
  </si>
  <si>
    <r>
      <rPr>
        <b/>
        <sz val="10"/>
        <color theme="1"/>
        <rFont val="Arial"/>
        <family val="2"/>
      </rPr>
      <t>ORGANIZATIONAL OUTCOME 2:</t>
    </r>
    <r>
      <rPr>
        <sz val="10"/>
        <color theme="1"/>
        <rFont val="Arial"/>
        <family val="2"/>
      </rPr>
      <t xml:space="preserve"> RIGHTS OF THE POOR AND THE VULNERABLE SECTORS PROMOTED AND PROTECTED</t>
    </r>
  </si>
  <si>
    <r>
      <rPr>
        <b/>
        <sz val="10"/>
        <color theme="1"/>
        <rFont val="Arial"/>
        <family val="2"/>
      </rPr>
      <t xml:space="preserve">PROGRAM: </t>
    </r>
    <r>
      <rPr>
        <sz val="10"/>
        <color theme="1"/>
        <rFont val="Arial"/>
        <family val="2"/>
      </rPr>
      <t xml:space="preserve"> Protective Social Welfare Program</t>
    </r>
  </si>
  <si>
    <r>
      <rPr>
        <b/>
        <sz val="10"/>
        <color theme="1"/>
        <rFont val="Arial"/>
        <family val="2"/>
      </rPr>
      <t xml:space="preserve">SUB-PROGRAM: </t>
    </r>
    <r>
      <rPr>
        <sz val="10"/>
        <color theme="1"/>
        <rFont val="Arial"/>
        <family val="2"/>
      </rPr>
      <t>Protective Program for Individuals, Families and Communities in Need or in Crisis Sub-Program</t>
    </r>
  </si>
  <si>
    <t xml:space="preserve">                               </t>
  </si>
  <si>
    <t>PERFORMANCE INDICATORS</t>
  </si>
  <si>
    <t>UNIT OF MEASURE</t>
  </si>
  <si>
    <t>Q1</t>
  </si>
  <si>
    <t>Q2</t>
  </si>
  <si>
    <t>Jan to June</t>
  </si>
  <si>
    <t>Q3</t>
  </si>
  <si>
    <t>Q4</t>
  </si>
  <si>
    <t>Jan to Dec</t>
  </si>
  <si>
    <t>M</t>
  </si>
  <si>
    <t>F</t>
  </si>
  <si>
    <t>Total</t>
  </si>
  <si>
    <t>Percentage of clients who rated protective services provided as satisfactory or better</t>
  </si>
  <si>
    <t xml:space="preserve">Ratings:  </t>
  </si>
  <si>
    <t>a. Satisfactory</t>
  </si>
  <si>
    <t>b. Very Satisfactory</t>
  </si>
  <si>
    <t>c. Excellent</t>
  </si>
  <si>
    <t>Number of clients served through community-based services</t>
  </si>
  <si>
    <t>No. of children provided with Travel Clearance</t>
  </si>
  <si>
    <t>Minors Travelling Abroad</t>
  </si>
  <si>
    <t xml:space="preserve"> </t>
  </si>
  <si>
    <t xml:space="preserve">  0  to less than 1</t>
  </si>
  <si>
    <t xml:space="preserve">  1  to below      5</t>
  </si>
  <si>
    <t xml:space="preserve">  5  to below    10</t>
  </si>
  <si>
    <t>10  to below    14</t>
  </si>
  <si>
    <t>14  to below    18</t>
  </si>
  <si>
    <t>above 18 but with special needs</t>
  </si>
  <si>
    <t>Country of Destination</t>
  </si>
  <si>
    <t>Australia</t>
  </si>
  <si>
    <t>Aruba</t>
  </si>
  <si>
    <t>Bahrain</t>
  </si>
  <si>
    <t>Barbados</t>
  </si>
  <si>
    <t>Belgium</t>
  </si>
  <si>
    <t>Brazil</t>
  </si>
  <si>
    <t>Brunei</t>
  </si>
  <si>
    <t>Cambodia</t>
  </si>
  <si>
    <t>Canada</t>
  </si>
  <si>
    <t>Cook Islands</t>
  </si>
  <si>
    <t>China</t>
  </si>
  <si>
    <t>Cyprus</t>
  </si>
  <si>
    <t>Czech Republic</t>
  </si>
  <si>
    <t>Denmark</t>
  </si>
  <si>
    <r>
      <rPr>
        <sz val="10"/>
        <color theme="1"/>
        <rFont val="Arial"/>
        <family val="2"/>
      </rPr>
      <t>England</t>
    </r>
    <r>
      <rPr>
        <sz val="10"/>
        <color theme="1"/>
        <rFont val="Arial"/>
        <family val="2"/>
      </rPr>
      <t xml:space="preserve"> </t>
    </r>
  </si>
  <si>
    <t>Estonia</t>
  </si>
  <si>
    <t>Florida</t>
  </si>
  <si>
    <t>Finland</t>
  </si>
  <si>
    <t>France</t>
  </si>
  <si>
    <t>Germany</t>
  </si>
  <si>
    <t>Greece</t>
  </si>
  <si>
    <t>Guam</t>
  </si>
  <si>
    <t>Guinea</t>
  </si>
  <si>
    <t>Hawaii</t>
  </si>
  <si>
    <t>Hongkong</t>
  </si>
  <si>
    <t>Iceland</t>
  </si>
  <si>
    <t>India</t>
  </si>
  <si>
    <t>Indonesia</t>
  </si>
  <si>
    <t>Iran</t>
  </si>
  <si>
    <t>Ireland</t>
  </si>
  <si>
    <t>Israel</t>
  </si>
  <si>
    <t>Italy</t>
  </si>
  <si>
    <t>Japan</t>
  </si>
  <si>
    <t>Jordan</t>
  </si>
  <si>
    <t>Kazakhstan</t>
  </si>
  <si>
    <t>Kingdom of Saudi Arabia</t>
  </si>
  <si>
    <t>Kuwait</t>
  </si>
  <si>
    <t>Lao PDR</t>
  </si>
  <si>
    <t>London</t>
  </si>
  <si>
    <t>Macau</t>
  </si>
  <si>
    <t>Malaysia</t>
  </si>
  <si>
    <t>Maldives</t>
  </si>
  <si>
    <t>Malta</t>
  </si>
  <si>
    <t>Marshal Islands</t>
  </si>
  <si>
    <t>Mongolia</t>
  </si>
  <si>
    <t>Myanmar</t>
  </si>
  <si>
    <t>Netherlands</t>
  </si>
  <si>
    <t>New Zealand</t>
  </si>
  <si>
    <t>New York</t>
  </si>
  <si>
    <t>Norway</t>
  </si>
  <si>
    <t>Oman</t>
  </si>
  <si>
    <t>Pakistan</t>
  </si>
  <si>
    <t>Papua New Guinea</t>
  </si>
  <si>
    <t>Poland</t>
  </si>
  <si>
    <t>Qatar</t>
  </si>
  <si>
    <t>Russia</t>
  </si>
  <si>
    <t>Romania</t>
  </si>
  <si>
    <t>Scotland</t>
  </si>
  <si>
    <t>Singapore</t>
  </si>
  <si>
    <t>South Africa</t>
  </si>
  <si>
    <t>South Korea</t>
  </si>
  <si>
    <t>Spain</t>
  </si>
  <si>
    <t>Sri Lanka</t>
  </si>
  <si>
    <t>Sweden</t>
  </si>
  <si>
    <t>Switzerland</t>
  </si>
  <si>
    <t>Taiwan</t>
  </si>
  <si>
    <t>Thailand</t>
  </si>
  <si>
    <t>Tunisia</t>
  </si>
  <si>
    <t>Turkey</t>
  </si>
  <si>
    <t>Turks and Caicos Island BWI</t>
  </si>
  <si>
    <t>U.A.E</t>
  </si>
  <si>
    <t>United Kingdom</t>
  </si>
  <si>
    <t>U.S.A</t>
  </si>
  <si>
    <t>Vietnam</t>
  </si>
  <si>
    <t>TOTAL</t>
  </si>
  <si>
    <t>GRACE M. DAEL, RSW, LPT</t>
  </si>
  <si>
    <t>GLOFELIA J. UAYAN</t>
  </si>
  <si>
    <t>RAMEL F. JAMEN</t>
  </si>
  <si>
    <t>MTA Focal</t>
  </si>
  <si>
    <t>Protective Services Division Chief</t>
  </si>
  <si>
    <t>Regional Director</t>
  </si>
  <si>
    <t>Date: January 2,  2025</t>
  </si>
  <si>
    <t xml:space="preserve">Prepared by: </t>
  </si>
  <si>
    <t>Approved by:</t>
  </si>
  <si>
    <t>Recommending Approval: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</si>
</sst>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#,##0"/>
  </numFmts>
  <fonts count="13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rgb="FF993300"/>
      <name val="Arial"/>
      <family val="2"/>
    </font>
    <font>
      <sz val="14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AEEF3"/>
        <bgColor rgb="FFDAEEF3"/>
      </patternFill>
    </fill>
    <fill>
      <patternFill patternType="solid">
        <fgColor rgb="FFF2DBDB"/>
        <bgColor rgb="FFF2DBDB"/>
      </patternFill>
    </fill>
    <fill>
      <patternFill patternType="solid">
        <fgColor theme="0"/>
        <bgColor theme="0"/>
      </patternFill>
    </fill>
  </fills>
  <borders count="6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1" xfId="0" applyFont="1" applyBorder="1" applyAlignment="1"/>
    <xf numFmtId="0" fontId="4" fillId="0" borderId="22" xfId="0" applyFont="1" applyBorder="1" applyAlignment="1"/>
    <xf numFmtId="0" fontId="2" fillId="0" borderId="2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/>
    <xf numFmtId="0" fontId="2" fillId="0" borderId="22" xfId="0" applyFont="1" applyBorder="1" applyAlignment="1"/>
    <xf numFmtId="0" fontId="2" fillId="0" borderId="24" xfId="0" applyFont="1" applyBorder="1" applyAlignment="1"/>
    <xf numFmtId="0" fontId="4" fillId="0" borderId="25" xfId="0" applyFont="1" applyBorder="1" applyAlignment="1"/>
    <xf numFmtId="0" fontId="4" fillId="0" borderId="26" xfId="0" applyFont="1" applyBorder="1" applyAlignment="1"/>
    <xf numFmtId="0" fontId="2" fillId="0" borderId="27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7" xfId="0" applyFont="1" applyBorder="1" applyAlignment="1"/>
    <xf numFmtId="0" fontId="2" fillId="0" borderId="26" xfId="0" applyFont="1" applyBorder="1" applyAlignment="1"/>
    <xf numFmtId="0" fontId="2" fillId="0" borderId="28" xfId="0" applyFont="1" applyBorder="1" applyAlignment="1"/>
    <xf numFmtId="0" fontId="2" fillId="0" borderId="7" xfId="0" applyFont="1" applyBorder="1" applyAlignment="1"/>
    <xf numFmtId="0" fontId="2" fillId="0" borderId="7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2" xfId="0" applyFont="1" applyBorder="1" applyAlignment="1"/>
    <xf numFmtId="164" fontId="1" fillId="0" borderId="27" xfId="0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164" fontId="1" fillId="3" borderId="35" xfId="0" applyNumberFormat="1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164" fontId="1" fillId="4" borderId="36" xfId="0" applyNumberFormat="1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164" fontId="1" fillId="0" borderId="37" xfId="0" applyNumberFormat="1" applyFont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/>
    </xf>
    <xf numFmtId="0" fontId="2" fillId="0" borderId="25" xfId="0" applyFont="1" applyBorder="1" applyAlignment="1"/>
    <xf numFmtId="0" fontId="2" fillId="0" borderId="26" xfId="0" applyFont="1" applyBorder="1" applyAlignment="1">
      <alignment horizontal="left"/>
    </xf>
    <xf numFmtId="164" fontId="2" fillId="0" borderId="37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164" fontId="2" fillId="3" borderId="38" xfId="0" applyNumberFormat="1" applyFont="1" applyFill="1" applyBorder="1" applyAlignment="1">
      <alignment horizontal="center"/>
    </xf>
    <xf numFmtId="164" fontId="2" fillId="4" borderId="37" xfId="0" applyNumberFormat="1" applyFont="1" applyFill="1" applyBorder="1" applyAlignment="1"/>
    <xf numFmtId="164" fontId="2" fillId="4" borderId="34" xfId="0" applyNumberFormat="1" applyFont="1" applyFill="1" applyBorder="1" applyAlignment="1"/>
    <xf numFmtId="164" fontId="2" fillId="4" borderId="38" xfId="0" applyNumberFormat="1" applyFont="1" applyFill="1" applyBorder="1" applyAlignment="1"/>
    <xf numFmtId="0" fontId="2" fillId="0" borderId="37" xfId="0" applyFont="1" applyBorder="1" applyAlignment="1">
      <alignment horizontal="center"/>
    </xf>
    <xf numFmtId="164" fontId="2" fillId="3" borderId="38" xfId="0" applyNumberFormat="1" applyFont="1" applyFill="1" applyBorder="1" applyAlignment="1"/>
    <xf numFmtId="164" fontId="2" fillId="0" borderId="37" xfId="0" applyNumberFormat="1" applyFont="1" applyBorder="1" applyAlignment="1"/>
    <xf numFmtId="164" fontId="2" fillId="0" borderId="34" xfId="0" applyNumberFormat="1" applyFont="1" applyBorder="1" applyAlignment="1"/>
    <xf numFmtId="164" fontId="2" fillId="3" borderId="38" xfId="0" applyNumberFormat="1" applyFont="1" applyFill="1" applyBorder="1" applyAlignment="1"/>
    <xf numFmtId="164" fontId="2" fillId="5" borderId="34" xfId="0" applyNumberFormat="1" applyFont="1" applyFill="1" applyBorder="1" applyAlignment="1">
      <alignment horizontal="center"/>
    </xf>
    <xf numFmtId="0" fontId="2" fillId="0" borderId="34" xfId="0" applyFont="1" applyBorder="1" applyAlignment="1">
      <alignment horizontal="center" wrapText="1"/>
    </xf>
    <xf numFmtId="0" fontId="2" fillId="0" borderId="42" xfId="0" applyFont="1" applyBorder="1" applyAlignment="1"/>
    <xf numFmtId="0" fontId="2" fillId="0" borderId="43" xfId="0" applyFont="1" applyBorder="1" applyAlignment="1">
      <alignment horizontal="left"/>
    </xf>
    <xf numFmtId="0" fontId="6" fillId="0" borderId="43" xfId="0" applyFont="1" applyBorder="1" applyAlignment="1"/>
    <xf numFmtId="0" fontId="2" fillId="0" borderId="43" xfId="0" applyFont="1" applyBorder="1" applyAlignment="1">
      <alignment horizontal="center"/>
    </xf>
    <xf numFmtId="0" fontId="2" fillId="0" borderId="43" xfId="0" applyFont="1" applyBorder="1" applyAlignment="1"/>
    <xf numFmtId="164" fontId="2" fillId="0" borderId="44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3" borderId="45" xfId="0" applyNumberFormat="1" applyFont="1" applyFill="1" applyBorder="1" applyAlignment="1">
      <alignment horizontal="center"/>
    </xf>
    <xf numFmtId="164" fontId="2" fillId="0" borderId="44" xfId="0" applyNumberFormat="1" applyFont="1" applyBorder="1" applyAlignment="1"/>
    <xf numFmtId="164" fontId="2" fillId="0" borderId="18" xfId="0" applyNumberFormat="1" applyFont="1" applyBorder="1" applyAlignment="1">
      <alignment horizontal="right"/>
    </xf>
    <xf numFmtId="164" fontId="2" fillId="3" borderId="45" xfId="0" applyNumberFormat="1" applyFont="1" applyFill="1" applyBorder="1" applyAlignment="1"/>
    <xf numFmtId="164" fontId="2" fillId="0" borderId="44" xfId="0" applyNumberFormat="1" applyFont="1" applyBorder="1" applyAlignment="1"/>
    <xf numFmtId="164" fontId="2" fillId="0" borderId="18" xfId="0" applyNumberFormat="1" applyFont="1" applyBorder="1" applyAlignment="1"/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1" fillId="0" borderId="47" xfId="0" applyNumberFormat="1" applyFont="1" applyBorder="1" applyAlignment="1">
      <alignment horizontal="center" vertical="center"/>
    </xf>
    <xf numFmtId="164" fontId="1" fillId="3" borderId="47" xfId="0" applyNumberFormat="1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164" fontId="2" fillId="4" borderId="47" xfId="0" applyNumberFormat="1" applyFont="1" applyFill="1" applyBorder="1" applyAlignment="1">
      <alignment horizontal="center" vertical="center"/>
    </xf>
    <xf numFmtId="164" fontId="2" fillId="4" borderId="48" xfId="0" applyNumberFormat="1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164" fontId="1" fillId="4" borderId="47" xfId="0" applyNumberFormat="1" applyFont="1" applyFill="1" applyBorder="1" applyAlignment="1">
      <alignment horizontal="center" vertical="center"/>
    </xf>
    <xf numFmtId="164" fontId="1" fillId="4" borderId="49" xfId="0" applyNumberFormat="1" applyFont="1" applyFill="1" applyBorder="1" applyAlignment="1">
      <alignment horizontal="center" vertical="center"/>
    </xf>
    <xf numFmtId="164" fontId="2" fillId="5" borderId="50" xfId="0" applyNumberFormat="1" applyFont="1" applyFill="1" applyBorder="1" applyAlignment="1">
      <alignment horizontal="center"/>
    </xf>
    <xf numFmtId="164" fontId="2" fillId="3" borderId="50" xfId="0" applyNumberFormat="1" applyFont="1" applyFill="1" applyBorder="1" applyAlignment="1">
      <alignment horizontal="center"/>
    </xf>
    <xf numFmtId="164" fontId="2" fillId="0" borderId="51" xfId="0" applyNumberFormat="1" applyFont="1" applyBorder="1" applyAlignment="1">
      <alignment horizontal="center"/>
    </xf>
    <xf numFmtId="164" fontId="2" fillId="3" borderId="52" xfId="0" applyNumberFormat="1" applyFont="1" applyFill="1" applyBorder="1" applyAlignment="1">
      <alignment horizontal="center"/>
    </xf>
    <xf numFmtId="164" fontId="2" fillId="4" borderId="50" xfId="0" applyNumberFormat="1" applyFont="1" applyFill="1" applyBorder="1" applyAlignment="1">
      <alignment horizontal="center" vertical="center"/>
    </xf>
    <xf numFmtId="164" fontId="2" fillId="4" borderId="34" xfId="0" applyNumberFormat="1" applyFont="1" applyFill="1" applyBorder="1" applyAlignment="1">
      <alignment horizontal="center" vertical="center"/>
    </xf>
    <xf numFmtId="164" fontId="2" fillId="0" borderId="34" xfId="0" applyNumberFormat="1" applyFont="1" applyBorder="1" applyAlignment="1"/>
    <xf numFmtId="164" fontId="2" fillId="3" borderId="34" xfId="0" applyNumberFormat="1" applyFont="1" applyFill="1" applyBorder="1" applyAlignment="1"/>
    <xf numFmtId="164" fontId="2" fillId="3" borderId="34" xfId="0" applyNumberFormat="1" applyFont="1" applyFill="1" applyBorder="1" applyAlignment="1"/>
    <xf numFmtId="164" fontId="2" fillId="3" borderId="34" xfId="0" applyNumberFormat="1" applyFont="1" applyFill="1" applyBorder="1" applyAlignment="1">
      <alignment horizontal="center"/>
    </xf>
    <xf numFmtId="164" fontId="2" fillId="3" borderId="53" xfId="0" applyNumberFormat="1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8" fillId="3" borderId="34" xfId="0" applyNumberFormat="1" applyFont="1" applyFill="1" applyBorder="1" applyAlignment="1"/>
    <xf numFmtId="164" fontId="2" fillId="5" borderId="54" xfId="0" applyNumberFormat="1" applyFont="1" applyFill="1" applyBorder="1" applyAlignment="1">
      <alignment horizontal="center"/>
    </xf>
    <xf numFmtId="164" fontId="2" fillId="5" borderId="55" xfId="0" applyNumberFormat="1" applyFont="1" applyFill="1" applyBorder="1" applyAlignment="1">
      <alignment horizontal="center"/>
    </xf>
    <xf numFmtId="164" fontId="2" fillId="0" borderId="41" xfId="0" applyNumberFormat="1" applyFont="1" applyBorder="1" applyAlignment="1">
      <alignment horizontal="center"/>
    </xf>
    <xf numFmtId="164" fontId="2" fillId="0" borderId="56" xfId="0" applyNumberFormat="1" applyFont="1" applyBorder="1" applyAlignment="1">
      <alignment horizontal="center"/>
    </xf>
    <xf numFmtId="164" fontId="2" fillId="3" borderId="57" xfId="0" applyNumberFormat="1" applyFont="1" applyFill="1" applyBorder="1" applyAlignment="1">
      <alignment horizontal="center"/>
    </xf>
    <xf numFmtId="164" fontId="2" fillId="5" borderId="58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/>
    <xf numFmtId="164" fontId="2" fillId="5" borderId="56" xfId="0" applyNumberFormat="1" applyFont="1" applyFill="1" applyBorder="1" applyAlignment="1">
      <alignment horizontal="center"/>
    </xf>
    <xf numFmtId="164" fontId="2" fillId="3" borderId="56" xfId="0" applyNumberFormat="1" applyFont="1" applyFill="1" applyBorder="1" applyAlignment="1">
      <alignment horizontal="center"/>
    </xf>
    <xf numFmtId="164" fontId="2" fillId="0" borderId="54" xfId="0" applyNumberFormat="1" applyFont="1" applyBorder="1" applyAlignment="1">
      <alignment horizontal="center"/>
    </xf>
    <xf numFmtId="164" fontId="2" fillId="4" borderId="59" xfId="0" applyNumberFormat="1" applyFont="1" applyFill="1" applyBorder="1" applyAlignment="1">
      <alignment horizontal="center" vertical="center"/>
    </xf>
    <xf numFmtId="164" fontId="2" fillId="4" borderId="56" xfId="0" applyNumberFormat="1" applyFont="1" applyFill="1" applyBorder="1" applyAlignment="1">
      <alignment horizontal="center" vertical="center"/>
    </xf>
    <xf numFmtId="164" fontId="2" fillId="4" borderId="56" xfId="0" applyNumberFormat="1" applyFont="1" applyFill="1" applyBorder="1" applyAlignment="1"/>
    <xf numFmtId="164" fontId="2" fillId="0" borderId="56" xfId="0" applyNumberFormat="1" applyFont="1" applyBorder="1" applyAlignment="1"/>
    <xf numFmtId="164" fontId="2" fillId="3" borderId="56" xfId="0" applyNumberFormat="1" applyFont="1" applyFill="1" applyBorder="1" applyAlignment="1"/>
    <xf numFmtId="164" fontId="2" fillId="4" borderId="60" xfId="0" applyNumberFormat="1" applyFont="1" applyFill="1" applyBorder="1" applyAlignment="1"/>
    <xf numFmtId="0" fontId="2" fillId="0" borderId="62" xfId="0" applyFont="1" applyBorder="1" applyAlignment="1">
      <alignment horizontal="left"/>
    </xf>
    <xf numFmtId="164" fontId="2" fillId="5" borderId="62" xfId="0" applyNumberFormat="1" applyFont="1" applyFill="1" applyBorder="1" applyAlignment="1">
      <alignment horizontal="center"/>
    </xf>
    <xf numFmtId="164" fontId="1" fillId="3" borderId="62" xfId="0" applyNumberFormat="1" applyFont="1" applyFill="1" applyBorder="1" applyAlignment="1">
      <alignment horizontal="center"/>
    </xf>
    <xf numFmtId="164" fontId="2" fillId="0" borderId="62" xfId="0" applyNumberFormat="1" applyFont="1" applyBorder="1" applyAlignment="1">
      <alignment horizontal="center"/>
    </xf>
    <xf numFmtId="164" fontId="2" fillId="4" borderId="63" xfId="0" applyNumberFormat="1" applyFont="1" applyFill="1" applyBorder="1" applyAlignment="1">
      <alignment horizontal="center" vertical="center"/>
    </xf>
    <xf numFmtId="164" fontId="1" fillId="4" borderId="63" xfId="0" applyNumberFormat="1" applyFont="1" applyFill="1" applyBorder="1" applyAlignment="1"/>
    <xf numFmtId="164" fontId="2" fillId="0" borderId="62" xfId="0" applyNumberFormat="1" applyFont="1" applyBorder="1" applyAlignment="1"/>
    <xf numFmtId="164" fontId="1" fillId="3" borderId="62" xfId="0" applyNumberFormat="1" applyFont="1" applyFill="1" applyBorder="1" applyAlignment="1"/>
    <xf numFmtId="164" fontId="2" fillId="4" borderId="63" xfId="0" applyNumberFormat="1" applyFont="1" applyFill="1" applyBorder="1" applyAlignment="1"/>
    <xf numFmtId="164" fontId="2" fillId="4" borderId="64" xfId="0" applyNumberFormat="1" applyFont="1" applyFill="1" applyBorder="1" applyAlignment="1"/>
    <xf numFmtId="164" fontId="9" fillId="3" borderId="45" xfId="0" applyNumberFormat="1" applyFont="1" applyFill="1" applyBorder="1" applyAlignme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1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/>
    </xf>
    <xf numFmtId="0" fontId="11" fillId="0" borderId="0" xfId="0" applyFont="1" applyFill="1" applyAlignment="1">
      <alignment vertical="center"/>
    </xf>
    <xf numFmtId="0" fontId="0" fillId="0" borderId="0" xfId="0" applyFont="1" applyAlignment="1"/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6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2" fillId="0" borderId="25" xfId="0" applyFont="1" applyBorder="1" applyAlignment="1">
      <alignment horizontal="left"/>
    </xf>
    <xf numFmtId="0" fontId="3" fillId="0" borderId="26" xfId="0" applyFont="1" applyBorder="1"/>
    <xf numFmtId="0" fontId="3" fillId="0" borderId="33" xfId="0" applyFont="1" applyBorder="1"/>
    <xf numFmtId="0" fontId="2" fillId="0" borderId="25" xfId="0" applyFont="1" applyBorder="1" applyAlignment="1">
      <alignment horizontal="left" wrapText="1"/>
    </xf>
    <xf numFmtId="0" fontId="2" fillId="0" borderId="27" xfId="0" applyFont="1" applyBorder="1" applyAlignment="1">
      <alignment horizontal="center"/>
    </xf>
    <xf numFmtId="0" fontId="3" fillId="0" borderId="28" xfId="0" applyFont="1" applyBorder="1"/>
    <xf numFmtId="0" fontId="1" fillId="2" borderId="4" xfId="0" applyFont="1" applyFill="1" applyBorder="1" applyAlignment="1">
      <alignment horizontal="center" vertical="center"/>
    </xf>
    <xf numFmtId="0" fontId="3" fillId="0" borderId="5" xfId="0" applyFont="1" applyBorder="1"/>
    <xf numFmtId="0" fontId="3" fillId="0" borderId="9" xfId="0" applyFont="1" applyBorder="1"/>
    <xf numFmtId="0" fontId="0" fillId="0" borderId="0" xfId="0" applyFont="1" applyAlignment="1"/>
    <xf numFmtId="0" fontId="3" fillId="0" borderId="10" xfId="0" applyFont="1" applyBorder="1"/>
    <xf numFmtId="0" fontId="3" fillId="0" borderId="15" xfId="0" applyFont="1" applyBorder="1"/>
    <xf numFmtId="0" fontId="3" fillId="0" borderId="16" xfId="0" applyFont="1" applyBorder="1"/>
    <xf numFmtId="0" fontId="1" fillId="3" borderId="1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left"/>
    </xf>
    <xf numFmtId="0" fontId="2" fillId="0" borderId="2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3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58" xfId="0" applyFont="1" applyBorder="1"/>
    <xf numFmtId="0" fontId="2" fillId="0" borderId="21" xfId="0" applyFont="1" applyBorder="1" applyAlignment="1">
      <alignment horizontal="center"/>
    </xf>
    <xf numFmtId="0" fontId="3" fillId="0" borderId="22" xfId="0" applyFont="1" applyBorder="1"/>
    <xf numFmtId="0" fontId="3" fillId="0" borderId="46" xfId="0" applyFont="1" applyBorder="1"/>
    <xf numFmtId="0" fontId="1" fillId="2" borderId="1" xfId="0" applyFont="1" applyFill="1" applyBorder="1" applyAlignment="1">
      <alignment horizontal="center" vertical="center"/>
    </xf>
    <xf numFmtId="0" fontId="3" fillId="0" borderId="14" xfId="0" applyFont="1" applyBorder="1"/>
    <xf numFmtId="49" fontId="4" fillId="0" borderId="1" xfId="0" applyNumberFormat="1" applyFont="1" applyBorder="1" applyAlignment="1">
      <alignment horizontal="center" vertical="top" wrapText="1"/>
    </xf>
    <xf numFmtId="0" fontId="3" fillId="0" borderId="29" xfId="0" applyFont="1" applyBorder="1"/>
    <xf numFmtId="0" fontId="3" fillId="0" borderId="30" xfId="0" applyFont="1" applyBorder="1"/>
    <xf numFmtId="0" fontId="3" fillId="0" borderId="31" xfId="0" applyFont="1" applyBorder="1"/>
    <xf numFmtId="0" fontId="4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center" vertical="center"/>
    </xf>
    <xf numFmtId="0" fontId="3" fillId="0" borderId="40" xfId="0" applyFont="1" applyBorder="1"/>
    <xf numFmtId="0" fontId="3" fillId="0" borderId="41" xfId="0" applyFont="1" applyBorder="1"/>
    <xf numFmtId="0" fontId="1" fillId="0" borderId="61" xfId="0" applyFont="1" applyBorder="1" applyAlignment="1">
      <alignment horizontal="center" vertical="top" wrapText="1"/>
    </xf>
    <xf numFmtId="0" fontId="0" fillId="0" borderId="62" xfId="0" applyFont="1" applyBorder="1" applyAlignment="1"/>
    <xf numFmtId="0" fontId="2" fillId="0" borderId="57" xfId="0" applyFont="1" applyBorder="1" applyAlignment="1">
      <alignment horizontal="left"/>
    </xf>
    <xf numFmtId="0" fontId="3" fillId="0" borderId="54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  <xf numFmtId="164" fontId="5" fillId="5" borderId="58" xfId="0" applyNumberFormat="1" applyFont="1" applyFill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U1001"/>
  <sheetViews>
    <sheetView tabSelected="1" topLeftCell="A76" zoomScale="98" zoomScaleNormal="98" workbookViewId="0">
      <selection activeCell="W101" sqref="W101"/>
    </sheetView>
  </sheetViews>
  <sheetFormatPr defaultColWidth="12.5703125" defaultRowHeight="15" customHeight="1" x14ac:dyDescent="0.2"/>
  <cols>
    <col min="1" max="2" width="6.42578125" customWidth="1"/>
    <col min="3" max="3" width="3.28515625" customWidth="1"/>
    <col min="4" max="4" width="14.7109375" customWidth="1"/>
    <col min="5" max="5" width="3.85546875" customWidth="1"/>
    <col min="6" max="8" width="3.42578125" customWidth="1"/>
    <col min="9" max="9" width="26.42578125" customWidth="1"/>
    <col min="10" max="11" width="5" customWidth="1"/>
    <col min="12" max="12" width="5.140625" customWidth="1"/>
    <col min="13" max="13" width="4.85546875" customWidth="1"/>
    <col min="14" max="14" width="4.7109375" customWidth="1"/>
    <col min="15" max="15" width="5.42578125" customWidth="1"/>
    <col min="16" max="16" width="4.42578125" customWidth="1"/>
    <col min="17" max="17" width="3.85546875" customWidth="1"/>
    <col min="18" max="18" width="5.42578125" customWidth="1"/>
    <col min="19" max="19" width="6.28515625" customWidth="1"/>
    <col min="20" max="20" width="5.7109375" customWidth="1"/>
    <col min="21" max="21" width="7.42578125" customWidth="1"/>
    <col min="22" max="22" width="4.85546875" customWidth="1"/>
    <col min="23" max="23" width="5" customWidth="1"/>
    <col min="24" max="24" width="5.42578125" customWidth="1"/>
    <col min="25" max="25" width="6.42578125" customWidth="1"/>
    <col min="26" max="26" width="7.7109375" customWidth="1"/>
    <col min="27" max="27" width="8.42578125" customWidth="1"/>
    <col min="28" max="47" width="9.140625" customWidth="1"/>
  </cols>
  <sheetData>
    <row r="1" spans="1:47" ht="12.7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47" ht="12.75" customHeight="1" x14ac:dyDescent="0.2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2.75" customHeight="1" x14ac:dyDescent="0.2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12.75" customHeight="1" x14ac:dyDescent="0.2">
      <c r="A4" s="4" t="s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5" spans="1:47" ht="12.75" customHeight="1" x14ac:dyDescent="0.2">
      <c r="A5" s="4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ht="12.75" customHeight="1" x14ac:dyDescent="0.2">
      <c r="A6" s="4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</row>
    <row r="7" spans="1:47" ht="13.5" customHeight="1" thickBot="1" x14ac:dyDescent="0.25">
      <c r="A7" s="4"/>
      <c r="B7" s="4"/>
      <c r="C7" s="4"/>
      <c r="D7" s="4"/>
      <c r="E7" s="5"/>
      <c r="F7" s="5"/>
      <c r="G7" s="5"/>
      <c r="H7" s="5" t="s">
        <v>5</v>
      </c>
      <c r="I7" s="4"/>
      <c r="J7" s="6"/>
      <c r="K7" s="6"/>
      <c r="L7" s="6"/>
      <c r="M7" s="6"/>
      <c r="N7" s="6"/>
      <c r="O7" s="2"/>
      <c r="P7" s="4"/>
      <c r="Q7" s="4"/>
      <c r="R7" s="1"/>
      <c r="S7" s="4"/>
      <c r="T7" s="4"/>
      <c r="U7" s="4"/>
      <c r="V7" s="4"/>
      <c r="W7" s="4"/>
      <c r="X7" s="4"/>
      <c r="Y7" s="4"/>
      <c r="Z7" s="4"/>
      <c r="AA7" s="1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</row>
    <row r="8" spans="1:47" ht="13.5" hidden="1" customHeight="1" x14ac:dyDescent="0.2">
      <c r="A8" s="4"/>
      <c r="B8" s="4"/>
      <c r="C8" s="4"/>
      <c r="D8" s="4"/>
      <c r="E8" s="4"/>
      <c r="F8" s="5"/>
      <c r="G8" s="5"/>
      <c r="H8" s="5"/>
      <c r="I8" s="5"/>
      <c r="J8" s="6"/>
      <c r="K8" s="6"/>
      <c r="L8" s="6"/>
      <c r="M8" s="6"/>
      <c r="N8" s="6"/>
      <c r="O8" s="6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</row>
    <row r="9" spans="1:47" ht="22.5" customHeight="1" x14ac:dyDescent="0.2">
      <c r="A9" s="169" t="s">
        <v>6</v>
      </c>
      <c r="B9" s="140"/>
      <c r="C9" s="140"/>
      <c r="D9" s="162"/>
      <c r="E9" s="151" t="s">
        <v>7</v>
      </c>
      <c r="F9" s="140"/>
      <c r="G9" s="140"/>
      <c r="H9" s="140"/>
      <c r="I9" s="152"/>
      <c r="J9" s="158" t="s">
        <v>8</v>
      </c>
      <c r="K9" s="140"/>
      <c r="L9" s="141"/>
      <c r="M9" s="158" t="s">
        <v>9</v>
      </c>
      <c r="N9" s="140"/>
      <c r="O9" s="141"/>
      <c r="P9" s="139" t="s">
        <v>10</v>
      </c>
      <c r="Q9" s="140"/>
      <c r="R9" s="141"/>
      <c r="S9" s="158" t="s">
        <v>11</v>
      </c>
      <c r="T9" s="140"/>
      <c r="U9" s="141"/>
      <c r="V9" s="158" t="s">
        <v>12</v>
      </c>
      <c r="W9" s="140"/>
      <c r="X9" s="141"/>
      <c r="Y9" s="139" t="s">
        <v>13</v>
      </c>
      <c r="Z9" s="140"/>
      <c r="AA9" s="141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</row>
    <row r="10" spans="1:47" ht="14.25" customHeight="1" thickBot="1" x14ac:dyDescent="0.25">
      <c r="A10" s="163"/>
      <c r="B10" s="154"/>
      <c r="C10" s="154"/>
      <c r="D10" s="164"/>
      <c r="E10" s="153"/>
      <c r="F10" s="154"/>
      <c r="G10" s="154"/>
      <c r="H10" s="154"/>
      <c r="I10" s="155"/>
      <c r="J10" s="142"/>
      <c r="K10" s="143"/>
      <c r="L10" s="144"/>
      <c r="M10" s="142"/>
      <c r="N10" s="143"/>
      <c r="O10" s="144"/>
      <c r="P10" s="142"/>
      <c r="Q10" s="143"/>
      <c r="R10" s="144"/>
      <c r="S10" s="142"/>
      <c r="T10" s="143"/>
      <c r="U10" s="144"/>
      <c r="V10" s="142"/>
      <c r="W10" s="143"/>
      <c r="X10" s="144"/>
      <c r="Y10" s="142"/>
      <c r="Z10" s="143"/>
      <c r="AA10" s="14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</row>
    <row r="11" spans="1:47" ht="14.25" customHeight="1" x14ac:dyDescent="0.2">
      <c r="A11" s="142"/>
      <c r="B11" s="143"/>
      <c r="C11" s="143"/>
      <c r="D11" s="170"/>
      <c r="E11" s="156"/>
      <c r="F11" s="143"/>
      <c r="G11" s="143"/>
      <c r="H11" s="143"/>
      <c r="I11" s="157"/>
      <c r="J11" s="7" t="s">
        <v>14</v>
      </c>
      <c r="K11" s="8" t="s">
        <v>15</v>
      </c>
      <c r="L11" s="9" t="s">
        <v>16</v>
      </c>
      <c r="M11" s="7" t="s">
        <v>14</v>
      </c>
      <c r="N11" s="8" t="s">
        <v>15</v>
      </c>
      <c r="O11" s="9" t="s">
        <v>16</v>
      </c>
      <c r="P11" s="10" t="s">
        <v>14</v>
      </c>
      <c r="Q11" s="11" t="s">
        <v>15</v>
      </c>
      <c r="R11" s="12" t="s">
        <v>16</v>
      </c>
      <c r="S11" s="7" t="s">
        <v>14</v>
      </c>
      <c r="T11" s="8" t="s">
        <v>15</v>
      </c>
      <c r="U11" s="9" t="s">
        <v>16</v>
      </c>
      <c r="V11" s="7" t="s">
        <v>14</v>
      </c>
      <c r="W11" s="8" t="s">
        <v>15</v>
      </c>
      <c r="X11" s="9" t="s">
        <v>16</v>
      </c>
      <c r="Y11" s="10" t="s">
        <v>14</v>
      </c>
      <c r="Z11" s="11" t="s">
        <v>15</v>
      </c>
      <c r="AA11" s="12" t="s">
        <v>16</v>
      </c>
      <c r="AB11" s="13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</row>
    <row r="12" spans="1:47" ht="15" customHeight="1" x14ac:dyDescent="0.2">
      <c r="A12" s="171" t="s">
        <v>17</v>
      </c>
      <c r="B12" s="140"/>
      <c r="C12" s="140"/>
      <c r="D12" s="162"/>
      <c r="E12" s="14" t="s">
        <v>18</v>
      </c>
      <c r="F12" s="15"/>
      <c r="G12" s="15"/>
      <c r="H12" s="15" t="s">
        <v>19</v>
      </c>
      <c r="I12" s="15"/>
      <c r="J12" s="16"/>
      <c r="K12" s="17"/>
      <c r="L12" s="18"/>
      <c r="M12" s="16"/>
      <c r="N12" s="17"/>
      <c r="O12" s="18"/>
      <c r="P12" s="19"/>
      <c r="Q12" s="20"/>
      <c r="R12" s="21"/>
      <c r="S12" s="19"/>
      <c r="T12" s="20"/>
      <c r="U12" s="21"/>
      <c r="V12" s="19"/>
      <c r="W12" s="20"/>
      <c r="X12" s="21"/>
      <c r="Y12" s="19"/>
      <c r="Z12" s="20"/>
      <c r="AA12" s="21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</row>
    <row r="13" spans="1:47" ht="14.25" customHeight="1" x14ac:dyDescent="0.2">
      <c r="A13" s="163"/>
      <c r="B13" s="154"/>
      <c r="C13" s="154"/>
      <c r="D13" s="164"/>
      <c r="E13" s="22"/>
      <c r="F13" s="23"/>
      <c r="G13" s="23"/>
      <c r="H13" s="23" t="s">
        <v>20</v>
      </c>
      <c r="I13" s="23"/>
      <c r="J13" s="24"/>
      <c r="K13" s="25"/>
      <c r="L13" s="26"/>
      <c r="M13" s="24"/>
      <c r="N13" s="25"/>
      <c r="O13" s="26"/>
      <c r="P13" s="27"/>
      <c r="Q13" s="28"/>
      <c r="R13" s="29"/>
      <c r="S13" s="27"/>
      <c r="T13" s="28"/>
      <c r="U13" s="29"/>
      <c r="V13" s="27"/>
      <c r="W13" s="28"/>
      <c r="X13" s="29"/>
      <c r="Y13" s="27"/>
      <c r="Z13" s="28"/>
      <c r="AA13" s="29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</row>
    <row r="14" spans="1:47" ht="14.25" customHeight="1" x14ac:dyDescent="0.2">
      <c r="A14" s="172"/>
      <c r="B14" s="173"/>
      <c r="C14" s="173"/>
      <c r="D14" s="174"/>
      <c r="E14" s="22"/>
      <c r="F14" s="23"/>
      <c r="G14" s="23"/>
      <c r="H14" s="23" t="s">
        <v>21</v>
      </c>
      <c r="I14" s="23"/>
      <c r="J14" s="24"/>
      <c r="K14" s="25"/>
      <c r="L14" s="26"/>
      <c r="M14" s="24"/>
      <c r="N14" s="25"/>
      <c r="O14" s="26"/>
      <c r="P14" s="27"/>
      <c r="Q14" s="28"/>
      <c r="R14" s="29"/>
      <c r="S14" s="27"/>
      <c r="T14" s="28"/>
      <c r="U14" s="29"/>
      <c r="V14" s="149"/>
      <c r="W14" s="146"/>
      <c r="X14" s="150"/>
      <c r="Y14" s="27"/>
      <c r="Z14" s="28"/>
      <c r="AA14" s="29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</row>
    <row r="15" spans="1:47" ht="14.25" customHeight="1" x14ac:dyDescent="0.2">
      <c r="A15" s="30"/>
      <c r="B15" s="4"/>
      <c r="C15" s="4"/>
      <c r="D15" s="4"/>
      <c r="E15" s="4"/>
      <c r="F15" s="4"/>
      <c r="G15" s="4"/>
      <c r="H15" s="4"/>
      <c r="I15" s="4"/>
      <c r="J15" s="31"/>
      <c r="K15" s="6"/>
      <c r="L15" s="32"/>
      <c r="M15" s="31"/>
      <c r="N15" s="6"/>
      <c r="O15" s="32"/>
      <c r="P15" s="30"/>
      <c r="Q15" s="4"/>
      <c r="R15" s="33"/>
      <c r="S15" s="30"/>
      <c r="T15" s="4"/>
      <c r="U15" s="33"/>
      <c r="V15" s="149"/>
      <c r="W15" s="146"/>
      <c r="X15" s="150"/>
      <c r="Y15" s="30"/>
      <c r="Z15" s="4"/>
      <c r="AA15" s="33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</row>
    <row r="16" spans="1:47" ht="61.5" customHeight="1" x14ac:dyDescent="0.2">
      <c r="A16" s="175" t="s">
        <v>22</v>
      </c>
      <c r="B16" s="146"/>
      <c r="C16" s="146"/>
      <c r="D16" s="147"/>
      <c r="E16" s="176" t="s">
        <v>23</v>
      </c>
      <c r="F16" s="146"/>
      <c r="G16" s="146"/>
      <c r="H16" s="146"/>
      <c r="I16" s="146"/>
      <c r="J16" s="34"/>
      <c r="K16" s="35"/>
      <c r="L16" s="36"/>
      <c r="M16" s="34"/>
      <c r="N16" s="35"/>
      <c r="O16" s="37"/>
      <c r="P16" s="38"/>
      <c r="Q16" s="39"/>
      <c r="R16" s="40"/>
      <c r="S16" s="41"/>
      <c r="T16" s="35"/>
      <c r="U16" s="42"/>
      <c r="V16" s="43"/>
      <c r="W16" s="44"/>
      <c r="X16" s="42"/>
      <c r="Y16" s="45"/>
      <c r="Z16" s="39"/>
      <c r="AA16" s="40"/>
      <c r="AB16" s="13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</row>
    <row r="17" spans="1:47" ht="14.25" customHeight="1" x14ac:dyDescent="0.2">
      <c r="A17" s="177" t="s">
        <v>24</v>
      </c>
      <c r="B17" s="178"/>
      <c r="C17" s="178"/>
      <c r="D17" s="179"/>
      <c r="E17" s="46" t="s">
        <v>25</v>
      </c>
      <c r="F17" s="47" t="s">
        <v>26</v>
      </c>
      <c r="G17" s="28"/>
      <c r="H17" s="25"/>
      <c r="I17" s="28"/>
      <c r="J17" s="48">
        <v>2</v>
      </c>
      <c r="K17" s="49">
        <v>0</v>
      </c>
      <c r="L17" s="50">
        <f t="shared" ref="L17:L22" si="0">J17+K17</f>
        <v>2</v>
      </c>
      <c r="M17" s="48">
        <v>5</v>
      </c>
      <c r="N17" s="49">
        <v>1</v>
      </c>
      <c r="O17" s="50">
        <v>6</v>
      </c>
      <c r="P17" s="51">
        <f t="shared" ref="P17:Q22" si="1">J17+M17</f>
        <v>7</v>
      </c>
      <c r="Q17" s="52">
        <f t="shared" si="1"/>
        <v>1</v>
      </c>
      <c r="R17" s="53">
        <f t="shared" ref="R17:R22" si="2">P17+Q17</f>
        <v>8</v>
      </c>
      <c r="S17" s="54">
        <v>3</v>
      </c>
      <c r="T17" s="49">
        <v>0</v>
      </c>
      <c r="U17" s="55">
        <v>3</v>
      </c>
      <c r="V17" s="56">
        <v>1</v>
      </c>
      <c r="W17" s="57">
        <v>0</v>
      </c>
      <c r="X17" s="58">
        <v>1</v>
      </c>
      <c r="Y17" s="51">
        <f>P17+S17+V17</f>
        <v>11</v>
      </c>
      <c r="Z17" s="52">
        <f>Q17+T17+W17</f>
        <v>1</v>
      </c>
      <c r="AA17" s="53">
        <f>Y17+Z17</f>
        <v>12</v>
      </c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</row>
    <row r="18" spans="1:47" ht="14.25" customHeight="1" x14ac:dyDescent="0.2">
      <c r="A18" s="163"/>
      <c r="B18" s="154"/>
      <c r="C18" s="154"/>
      <c r="D18" s="164"/>
      <c r="E18" s="46" t="s">
        <v>25</v>
      </c>
      <c r="F18" s="47" t="s">
        <v>27</v>
      </c>
      <c r="G18" s="28"/>
      <c r="H18" s="25"/>
      <c r="I18" s="28"/>
      <c r="J18" s="48">
        <v>7</v>
      </c>
      <c r="K18" s="59">
        <v>6</v>
      </c>
      <c r="L18" s="50">
        <f t="shared" si="0"/>
        <v>13</v>
      </c>
      <c r="M18" s="48">
        <v>10</v>
      </c>
      <c r="N18" s="49">
        <v>8</v>
      </c>
      <c r="O18" s="50">
        <v>18</v>
      </c>
      <c r="P18" s="51">
        <f t="shared" si="1"/>
        <v>17</v>
      </c>
      <c r="Q18" s="52">
        <f t="shared" si="1"/>
        <v>14</v>
      </c>
      <c r="R18" s="53">
        <f t="shared" si="2"/>
        <v>31</v>
      </c>
      <c r="S18" s="54">
        <v>7</v>
      </c>
      <c r="T18" s="60">
        <v>7</v>
      </c>
      <c r="U18" s="55">
        <v>14</v>
      </c>
      <c r="V18" s="56">
        <v>5</v>
      </c>
      <c r="W18" s="57">
        <v>5</v>
      </c>
      <c r="X18" s="58">
        <v>10</v>
      </c>
      <c r="Y18" s="51">
        <f t="shared" ref="Y18:Y22" si="3">P18+S18+V18</f>
        <v>29</v>
      </c>
      <c r="Z18" s="52">
        <f t="shared" ref="Z18:Z22" si="4">Q18+T18+W18</f>
        <v>26</v>
      </c>
      <c r="AA18" s="53">
        <f t="shared" ref="AA18:AA22" si="5">Y18+Z18</f>
        <v>55</v>
      </c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</row>
    <row r="19" spans="1:47" ht="14.25" customHeight="1" x14ac:dyDescent="0.2">
      <c r="A19" s="163"/>
      <c r="B19" s="154"/>
      <c r="C19" s="154"/>
      <c r="D19" s="164"/>
      <c r="E19" s="46"/>
      <c r="F19" s="47" t="s">
        <v>28</v>
      </c>
      <c r="G19" s="28"/>
      <c r="H19" s="25"/>
      <c r="I19" s="28"/>
      <c r="J19" s="48">
        <v>10</v>
      </c>
      <c r="K19" s="59">
        <v>26</v>
      </c>
      <c r="L19" s="50">
        <f t="shared" si="0"/>
        <v>36</v>
      </c>
      <c r="M19" s="48">
        <v>28</v>
      </c>
      <c r="N19" s="49">
        <v>38</v>
      </c>
      <c r="O19" s="50">
        <v>66</v>
      </c>
      <c r="P19" s="51">
        <f t="shared" si="1"/>
        <v>38</v>
      </c>
      <c r="Q19" s="52">
        <f t="shared" si="1"/>
        <v>64</v>
      </c>
      <c r="R19" s="53">
        <f t="shared" si="2"/>
        <v>102</v>
      </c>
      <c r="S19" s="54">
        <v>13</v>
      </c>
      <c r="T19" s="60">
        <v>21</v>
      </c>
      <c r="U19" s="55">
        <v>34</v>
      </c>
      <c r="V19" s="56">
        <v>22</v>
      </c>
      <c r="W19" s="57">
        <v>17</v>
      </c>
      <c r="X19" s="58">
        <v>39</v>
      </c>
      <c r="Y19" s="51">
        <f t="shared" si="3"/>
        <v>73</v>
      </c>
      <c r="Z19" s="52">
        <f t="shared" si="4"/>
        <v>102</v>
      </c>
      <c r="AA19" s="53">
        <f t="shared" si="5"/>
        <v>175</v>
      </c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</row>
    <row r="20" spans="1:47" ht="14.25" customHeight="1" x14ac:dyDescent="0.2">
      <c r="A20" s="163"/>
      <c r="B20" s="154"/>
      <c r="C20" s="154"/>
      <c r="D20" s="164"/>
      <c r="E20" s="46"/>
      <c r="F20" s="47" t="s">
        <v>29</v>
      </c>
      <c r="G20" s="28"/>
      <c r="H20" s="25"/>
      <c r="I20" s="28"/>
      <c r="J20" s="48">
        <v>29</v>
      </c>
      <c r="K20" s="59">
        <v>26</v>
      </c>
      <c r="L20" s="50">
        <f t="shared" si="0"/>
        <v>55</v>
      </c>
      <c r="M20" s="48">
        <v>51</v>
      </c>
      <c r="N20" s="49">
        <v>71</v>
      </c>
      <c r="O20" s="50">
        <v>122</v>
      </c>
      <c r="P20" s="51">
        <f t="shared" si="1"/>
        <v>80</v>
      </c>
      <c r="Q20" s="52">
        <f t="shared" si="1"/>
        <v>97</v>
      </c>
      <c r="R20" s="53">
        <f t="shared" si="2"/>
        <v>177</v>
      </c>
      <c r="S20" s="54">
        <v>43</v>
      </c>
      <c r="T20" s="60">
        <v>27</v>
      </c>
      <c r="U20" s="55">
        <v>70</v>
      </c>
      <c r="V20" s="56">
        <v>44</v>
      </c>
      <c r="W20" s="57">
        <v>36</v>
      </c>
      <c r="X20" s="58">
        <v>80</v>
      </c>
      <c r="Y20" s="51">
        <f t="shared" si="3"/>
        <v>167</v>
      </c>
      <c r="Z20" s="52">
        <f t="shared" si="4"/>
        <v>160</v>
      </c>
      <c r="AA20" s="53">
        <f t="shared" si="5"/>
        <v>327</v>
      </c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</row>
    <row r="21" spans="1:47" ht="12.75" customHeight="1" x14ac:dyDescent="0.2">
      <c r="A21" s="163"/>
      <c r="B21" s="154"/>
      <c r="C21" s="154"/>
      <c r="D21" s="164"/>
      <c r="E21" s="46"/>
      <c r="F21" s="47" t="s">
        <v>30</v>
      </c>
      <c r="G21" s="28"/>
      <c r="H21" s="25"/>
      <c r="I21" s="28"/>
      <c r="J21" s="48">
        <v>35</v>
      </c>
      <c r="K21" s="59">
        <v>48</v>
      </c>
      <c r="L21" s="50">
        <f t="shared" si="0"/>
        <v>83</v>
      </c>
      <c r="M21" s="48">
        <v>83</v>
      </c>
      <c r="N21" s="49">
        <v>114</v>
      </c>
      <c r="O21" s="50">
        <v>197</v>
      </c>
      <c r="P21" s="51">
        <f t="shared" si="1"/>
        <v>118</v>
      </c>
      <c r="Q21" s="52">
        <f t="shared" si="1"/>
        <v>162</v>
      </c>
      <c r="R21" s="53">
        <f t="shared" si="2"/>
        <v>280</v>
      </c>
      <c r="S21" s="54">
        <v>48</v>
      </c>
      <c r="T21" s="60">
        <v>34</v>
      </c>
      <c r="U21" s="55">
        <v>82</v>
      </c>
      <c r="V21" s="56">
        <v>61</v>
      </c>
      <c r="W21" s="57">
        <v>56</v>
      </c>
      <c r="X21" s="58">
        <v>117</v>
      </c>
      <c r="Y21" s="51">
        <f t="shared" si="3"/>
        <v>227</v>
      </c>
      <c r="Z21" s="52">
        <f t="shared" si="4"/>
        <v>252</v>
      </c>
      <c r="AA21" s="53">
        <f t="shared" si="5"/>
        <v>479</v>
      </c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</row>
    <row r="22" spans="1:47" ht="14.25" customHeight="1" x14ac:dyDescent="0.2">
      <c r="A22" s="142"/>
      <c r="B22" s="143"/>
      <c r="C22" s="143"/>
      <c r="D22" s="170"/>
      <c r="E22" s="61"/>
      <c r="F22" s="62" t="s">
        <v>31</v>
      </c>
      <c r="G22" s="63"/>
      <c r="H22" s="64"/>
      <c r="I22" s="65"/>
      <c r="J22" s="66">
        <v>1</v>
      </c>
      <c r="K22" s="67"/>
      <c r="L22" s="68">
        <f t="shared" si="0"/>
        <v>1</v>
      </c>
      <c r="M22" s="66">
        <v>1</v>
      </c>
      <c r="N22" s="67">
        <v>0</v>
      </c>
      <c r="O22" s="68">
        <v>1</v>
      </c>
      <c r="P22" s="51">
        <f t="shared" si="1"/>
        <v>2</v>
      </c>
      <c r="Q22" s="52">
        <f t="shared" si="1"/>
        <v>0</v>
      </c>
      <c r="R22" s="53">
        <f t="shared" si="2"/>
        <v>2</v>
      </c>
      <c r="S22" s="69">
        <v>0</v>
      </c>
      <c r="T22" s="70">
        <v>0</v>
      </c>
      <c r="U22" s="71">
        <v>0</v>
      </c>
      <c r="V22" s="72">
        <v>0</v>
      </c>
      <c r="W22" s="73">
        <v>0</v>
      </c>
      <c r="X22" s="128">
        <v>0</v>
      </c>
      <c r="Y22" s="51">
        <f t="shared" si="3"/>
        <v>2</v>
      </c>
      <c r="Z22" s="52">
        <f t="shared" si="4"/>
        <v>0</v>
      </c>
      <c r="AA22" s="53">
        <f t="shared" si="5"/>
        <v>2</v>
      </c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</row>
    <row r="23" spans="1:47" ht="24.75" customHeight="1" x14ac:dyDescent="0.2">
      <c r="A23" s="74"/>
      <c r="B23" s="75"/>
      <c r="C23" s="75"/>
      <c r="D23" s="75"/>
      <c r="E23" s="76"/>
      <c r="F23" s="76"/>
      <c r="G23" s="76"/>
      <c r="H23" s="76"/>
      <c r="I23" s="76"/>
      <c r="J23" s="77"/>
      <c r="K23" s="77"/>
      <c r="L23" s="78"/>
      <c r="M23" s="77"/>
      <c r="N23" s="77"/>
      <c r="O23" s="78"/>
      <c r="P23" s="76"/>
      <c r="Q23" s="76"/>
      <c r="R23" s="76"/>
      <c r="S23" s="4"/>
      <c r="T23" s="4"/>
      <c r="U23" s="4"/>
      <c r="V23" s="76"/>
      <c r="W23" s="76"/>
      <c r="X23" s="76"/>
      <c r="Y23" s="4"/>
      <c r="Z23" s="4"/>
      <c r="AA23" s="33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</row>
    <row r="24" spans="1:47" ht="18.75" customHeight="1" x14ac:dyDescent="0.2">
      <c r="A24" s="161" t="s">
        <v>32</v>
      </c>
      <c r="B24" s="140"/>
      <c r="C24" s="140"/>
      <c r="D24" s="162"/>
      <c r="E24" s="166"/>
      <c r="F24" s="167"/>
      <c r="G24" s="167"/>
      <c r="H24" s="167"/>
      <c r="I24" s="168"/>
      <c r="J24" s="79"/>
      <c r="K24" s="79"/>
      <c r="L24" s="80"/>
      <c r="M24" s="79"/>
      <c r="N24" s="81"/>
      <c r="O24" s="80"/>
      <c r="P24" s="82"/>
      <c r="Q24" s="83"/>
      <c r="R24" s="84"/>
      <c r="S24" s="79"/>
      <c r="T24" s="81"/>
      <c r="U24" s="85"/>
      <c r="V24" s="79"/>
      <c r="W24" s="81"/>
      <c r="X24" s="85"/>
      <c r="Y24" s="86"/>
      <c r="Z24" s="86"/>
      <c r="AA24" s="87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</row>
    <row r="25" spans="1:47" ht="18.75" customHeight="1" x14ac:dyDescent="0.2">
      <c r="A25" s="163"/>
      <c r="B25" s="154"/>
      <c r="C25" s="154"/>
      <c r="D25" s="164"/>
      <c r="E25" s="145" t="s">
        <v>33</v>
      </c>
      <c r="F25" s="146"/>
      <c r="G25" s="146"/>
      <c r="H25" s="146"/>
      <c r="I25" s="147"/>
      <c r="J25" s="88">
        <v>5</v>
      </c>
      <c r="K25" s="88">
        <v>8</v>
      </c>
      <c r="L25" s="89">
        <v>13</v>
      </c>
      <c r="M25" s="90">
        <v>11</v>
      </c>
      <c r="N25" s="90">
        <v>13</v>
      </c>
      <c r="O25" s="91">
        <v>24</v>
      </c>
      <c r="P25" s="92">
        <f t="shared" ref="P25:P56" si="6">J25+M25</f>
        <v>16</v>
      </c>
      <c r="Q25" s="93">
        <f t="shared" ref="Q25:Q56" si="7">K25+N25</f>
        <v>21</v>
      </c>
      <c r="R25" s="52">
        <f t="shared" ref="R25:R99" si="8">P25+Q25</f>
        <v>37</v>
      </c>
      <c r="S25" s="94">
        <v>4</v>
      </c>
      <c r="T25" s="94">
        <v>3</v>
      </c>
      <c r="U25" s="95">
        <v>7</v>
      </c>
      <c r="V25" s="57">
        <v>11</v>
      </c>
      <c r="W25" s="57">
        <v>9</v>
      </c>
      <c r="X25" s="96">
        <v>20</v>
      </c>
      <c r="Y25" s="52">
        <f>P25+S25+V25</f>
        <v>31</v>
      </c>
      <c r="Z25" s="52">
        <f>Q25+T25+W25</f>
        <v>33</v>
      </c>
      <c r="AA25" s="53">
        <f>R25+U25+X25</f>
        <v>64</v>
      </c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</row>
    <row r="26" spans="1:47" ht="18.75" customHeight="1" x14ac:dyDescent="0.2">
      <c r="A26" s="163"/>
      <c r="B26" s="154"/>
      <c r="C26" s="154"/>
      <c r="D26" s="164"/>
      <c r="E26" s="148" t="s">
        <v>34</v>
      </c>
      <c r="F26" s="146"/>
      <c r="G26" s="146"/>
      <c r="H26" s="146"/>
      <c r="I26" s="147"/>
      <c r="J26" s="59"/>
      <c r="K26" s="59"/>
      <c r="L26" s="97">
        <v>0</v>
      </c>
      <c r="M26" s="49">
        <v>0</v>
      </c>
      <c r="N26" s="49">
        <v>0</v>
      </c>
      <c r="O26" s="98">
        <v>0</v>
      </c>
      <c r="P26" s="92">
        <f t="shared" si="6"/>
        <v>0</v>
      </c>
      <c r="Q26" s="93">
        <f t="shared" si="7"/>
        <v>0</v>
      </c>
      <c r="R26" s="52">
        <f t="shared" si="8"/>
        <v>0</v>
      </c>
      <c r="S26" s="94">
        <v>0</v>
      </c>
      <c r="T26" s="94">
        <v>0</v>
      </c>
      <c r="U26" s="95">
        <v>0</v>
      </c>
      <c r="V26" s="57">
        <f t="shared" ref="V26" si="9">W26:W99</f>
        <v>0</v>
      </c>
      <c r="W26" s="57">
        <v>0</v>
      </c>
      <c r="X26" s="96">
        <f t="shared" ref="X26" ca="1" si="10">X26:X99</f>
        <v>0</v>
      </c>
      <c r="Y26" s="52">
        <f t="shared" ref="Y26:Y89" si="11">P26+S26+V26</f>
        <v>0</v>
      </c>
      <c r="Z26" s="52">
        <f t="shared" ref="Z26:Z89" si="12">Q26+T26+W26</f>
        <v>0</v>
      </c>
      <c r="AA26" s="53">
        <f t="shared" ref="AA26:AA89" ca="1" si="13">R26+U26+X26</f>
        <v>64</v>
      </c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</row>
    <row r="27" spans="1:47" ht="18.75" customHeight="1" x14ac:dyDescent="0.2">
      <c r="A27" s="163"/>
      <c r="B27" s="154"/>
      <c r="C27" s="154"/>
      <c r="D27" s="164"/>
      <c r="E27" s="145" t="s">
        <v>35</v>
      </c>
      <c r="F27" s="146"/>
      <c r="G27" s="146"/>
      <c r="H27" s="146"/>
      <c r="I27" s="147"/>
      <c r="J27" s="49"/>
      <c r="K27" s="49"/>
      <c r="L27" s="97">
        <v>0</v>
      </c>
      <c r="M27" s="49">
        <v>0</v>
      </c>
      <c r="N27" s="49">
        <v>0</v>
      </c>
      <c r="O27" s="98">
        <v>0</v>
      </c>
      <c r="P27" s="92">
        <f t="shared" si="6"/>
        <v>0</v>
      </c>
      <c r="Q27" s="93">
        <f t="shared" si="7"/>
        <v>0</v>
      </c>
      <c r="R27" s="52">
        <f t="shared" si="8"/>
        <v>0</v>
      </c>
      <c r="S27" s="94">
        <v>7</v>
      </c>
      <c r="T27" s="94">
        <v>2</v>
      </c>
      <c r="U27" s="95">
        <v>9</v>
      </c>
      <c r="V27" s="57">
        <f>W27:W99</f>
        <v>1</v>
      </c>
      <c r="W27" s="57">
        <v>1</v>
      </c>
      <c r="X27" s="96">
        <v>2</v>
      </c>
      <c r="Y27" s="52">
        <f t="shared" si="11"/>
        <v>8</v>
      </c>
      <c r="Z27" s="52">
        <f t="shared" si="12"/>
        <v>3</v>
      </c>
      <c r="AA27" s="53">
        <f t="shared" si="13"/>
        <v>11</v>
      </c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</row>
    <row r="28" spans="1:47" ht="18.75" customHeight="1" x14ac:dyDescent="0.2">
      <c r="A28" s="163"/>
      <c r="B28" s="154"/>
      <c r="C28" s="154"/>
      <c r="D28" s="164"/>
      <c r="E28" s="145" t="s">
        <v>36</v>
      </c>
      <c r="F28" s="146"/>
      <c r="G28" s="146"/>
      <c r="H28" s="146"/>
      <c r="I28" s="147"/>
      <c r="J28" s="49"/>
      <c r="K28" s="49"/>
      <c r="L28" s="97"/>
      <c r="M28" s="49">
        <v>1</v>
      </c>
      <c r="N28" s="49">
        <v>1</v>
      </c>
      <c r="O28" s="98">
        <v>2</v>
      </c>
      <c r="P28" s="92">
        <f t="shared" si="6"/>
        <v>1</v>
      </c>
      <c r="Q28" s="93">
        <f t="shared" si="7"/>
        <v>1</v>
      </c>
      <c r="R28" s="52">
        <f t="shared" si="8"/>
        <v>2</v>
      </c>
      <c r="S28" s="94">
        <v>0</v>
      </c>
      <c r="T28" s="94">
        <v>0</v>
      </c>
      <c r="U28" s="95">
        <v>0</v>
      </c>
      <c r="V28" s="57">
        <f>W28:W102</f>
        <v>0</v>
      </c>
      <c r="W28" s="57">
        <v>0</v>
      </c>
      <c r="X28" s="96">
        <f ca="1">X28:X102</f>
        <v>0</v>
      </c>
      <c r="Y28" s="52">
        <f t="shared" si="11"/>
        <v>1</v>
      </c>
      <c r="Z28" s="52">
        <f t="shared" si="12"/>
        <v>1</v>
      </c>
      <c r="AA28" s="53">
        <f t="shared" ca="1" si="13"/>
        <v>64</v>
      </c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</row>
    <row r="29" spans="1:47" ht="18.75" customHeight="1" x14ac:dyDescent="0.2">
      <c r="A29" s="163"/>
      <c r="B29" s="154"/>
      <c r="C29" s="154"/>
      <c r="D29" s="164"/>
      <c r="E29" s="145" t="s">
        <v>37</v>
      </c>
      <c r="F29" s="146"/>
      <c r="G29" s="146"/>
      <c r="H29" s="146"/>
      <c r="I29" s="147"/>
      <c r="J29" s="59"/>
      <c r="K29" s="49"/>
      <c r="L29" s="97">
        <v>0</v>
      </c>
      <c r="M29" s="49">
        <v>0</v>
      </c>
      <c r="N29" s="49">
        <v>0</v>
      </c>
      <c r="O29" s="98">
        <v>0</v>
      </c>
      <c r="P29" s="92">
        <f t="shared" si="6"/>
        <v>0</v>
      </c>
      <c r="Q29" s="93">
        <f t="shared" si="7"/>
        <v>0</v>
      </c>
      <c r="R29" s="52">
        <f t="shared" si="8"/>
        <v>0</v>
      </c>
      <c r="S29" s="94">
        <v>0</v>
      </c>
      <c r="T29" s="94">
        <v>0</v>
      </c>
      <c r="U29" s="95">
        <v>0</v>
      </c>
      <c r="V29" s="57">
        <f>W29:W103</f>
        <v>0</v>
      </c>
      <c r="W29" s="57">
        <v>0</v>
      </c>
      <c r="X29" s="96">
        <f ca="1">X29:X103</f>
        <v>0</v>
      </c>
      <c r="Y29" s="52">
        <f t="shared" si="11"/>
        <v>0</v>
      </c>
      <c r="Z29" s="52">
        <f t="shared" si="12"/>
        <v>0</v>
      </c>
      <c r="AA29" s="53">
        <f t="shared" ca="1" si="13"/>
        <v>64</v>
      </c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</row>
    <row r="30" spans="1:47" ht="18.75" customHeight="1" x14ac:dyDescent="0.2">
      <c r="A30" s="163"/>
      <c r="B30" s="154"/>
      <c r="C30" s="154"/>
      <c r="D30" s="164"/>
      <c r="E30" s="145" t="s">
        <v>38</v>
      </c>
      <c r="F30" s="146"/>
      <c r="G30" s="146"/>
      <c r="H30" s="146"/>
      <c r="I30" s="147"/>
      <c r="J30" s="49"/>
      <c r="K30" s="49"/>
      <c r="L30" s="97">
        <v>0</v>
      </c>
      <c r="M30" s="99">
        <v>0</v>
      </c>
      <c r="N30" s="99">
        <v>0</v>
      </c>
      <c r="O30" s="98">
        <v>0</v>
      </c>
      <c r="P30" s="92">
        <f t="shared" si="6"/>
        <v>0</v>
      </c>
      <c r="Q30" s="93">
        <f t="shared" si="7"/>
        <v>0</v>
      </c>
      <c r="R30" s="52">
        <f t="shared" si="8"/>
        <v>0</v>
      </c>
      <c r="S30" s="94">
        <v>0</v>
      </c>
      <c r="T30" s="94">
        <v>0</v>
      </c>
      <c r="U30" s="95">
        <v>0</v>
      </c>
      <c r="V30" s="57">
        <f>W30:W104</f>
        <v>0</v>
      </c>
      <c r="W30" s="57">
        <v>0</v>
      </c>
      <c r="X30" s="96">
        <f ca="1">X30:X104</f>
        <v>0</v>
      </c>
      <c r="Y30" s="52">
        <f t="shared" si="11"/>
        <v>0</v>
      </c>
      <c r="Z30" s="52">
        <f t="shared" si="12"/>
        <v>0</v>
      </c>
      <c r="AA30" s="53">
        <f t="shared" ca="1" si="13"/>
        <v>64</v>
      </c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</row>
    <row r="31" spans="1:47" ht="18.75" customHeight="1" x14ac:dyDescent="0.2">
      <c r="A31" s="163"/>
      <c r="B31" s="154"/>
      <c r="C31" s="154"/>
      <c r="D31" s="164"/>
      <c r="E31" s="145" t="s">
        <v>39</v>
      </c>
      <c r="F31" s="146"/>
      <c r="G31" s="146"/>
      <c r="H31" s="146"/>
      <c r="I31" s="147"/>
      <c r="J31" s="49"/>
      <c r="K31" s="49"/>
      <c r="L31" s="97">
        <v>0</v>
      </c>
      <c r="M31" s="99">
        <v>0</v>
      </c>
      <c r="N31" s="99">
        <v>0</v>
      </c>
      <c r="O31" s="98">
        <v>0</v>
      </c>
      <c r="P31" s="92">
        <f t="shared" si="6"/>
        <v>0</v>
      </c>
      <c r="Q31" s="93">
        <f t="shared" si="7"/>
        <v>0</v>
      </c>
      <c r="R31" s="52">
        <f t="shared" si="8"/>
        <v>0</v>
      </c>
      <c r="S31" s="94">
        <v>1</v>
      </c>
      <c r="T31" s="94">
        <v>0</v>
      </c>
      <c r="U31" s="100">
        <v>1</v>
      </c>
      <c r="V31" s="57">
        <v>2</v>
      </c>
      <c r="W31" s="57">
        <v>1</v>
      </c>
      <c r="X31" s="96">
        <v>3</v>
      </c>
      <c r="Y31" s="52">
        <f t="shared" si="11"/>
        <v>3</v>
      </c>
      <c r="Z31" s="52">
        <f t="shared" si="12"/>
        <v>1</v>
      </c>
      <c r="AA31" s="53">
        <f t="shared" si="13"/>
        <v>4</v>
      </c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</row>
    <row r="32" spans="1:47" ht="18.75" customHeight="1" x14ac:dyDescent="0.2">
      <c r="A32" s="163"/>
      <c r="B32" s="154"/>
      <c r="C32" s="154"/>
      <c r="D32" s="164"/>
      <c r="E32" s="145" t="s">
        <v>40</v>
      </c>
      <c r="F32" s="146"/>
      <c r="G32" s="146"/>
      <c r="H32" s="146"/>
      <c r="I32" s="147"/>
      <c r="J32" s="49"/>
      <c r="K32" s="49"/>
      <c r="L32" s="97">
        <v>0</v>
      </c>
      <c r="M32" s="49">
        <v>0</v>
      </c>
      <c r="N32" s="49">
        <v>0</v>
      </c>
      <c r="O32" s="98">
        <v>0</v>
      </c>
      <c r="P32" s="92">
        <f t="shared" si="6"/>
        <v>0</v>
      </c>
      <c r="Q32" s="93">
        <f t="shared" si="7"/>
        <v>0</v>
      </c>
      <c r="R32" s="52">
        <f t="shared" si="8"/>
        <v>0</v>
      </c>
      <c r="S32" s="94">
        <v>0</v>
      </c>
      <c r="T32" s="94">
        <v>0</v>
      </c>
      <c r="U32" s="95">
        <v>0</v>
      </c>
      <c r="V32" s="57">
        <v>2</v>
      </c>
      <c r="W32" s="57">
        <v>0</v>
      </c>
      <c r="X32" s="96">
        <v>2</v>
      </c>
      <c r="Y32" s="52">
        <f t="shared" si="11"/>
        <v>2</v>
      </c>
      <c r="Z32" s="52">
        <f t="shared" si="12"/>
        <v>0</v>
      </c>
      <c r="AA32" s="53">
        <f t="shared" si="13"/>
        <v>2</v>
      </c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</row>
    <row r="33" spans="1:47" ht="18.75" customHeight="1" x14ac:dyDescent="0.2">
      <c r="A33" s="163"/>
      <c r="B33" s="154"/>
      <c r="C33" s="154"/>
      <c r="D33" s="164"/>
      <c r="E33" s="145" t="s">
        <v>41</v>
      </c>
      <c r="F33" s="146"/>
      <c r="G33" s="146"/>
      <c r="H33" s="146"/>
      <c r="I33" s="147"/>
      <c r="J33" s="59">
        <v>2</v>
      </c>
      <c r="K33" s="59">
        <v>9</v>
      </c>
      <c r="L33" s="97">
        <v>11</v>
      </c>
      <c r="M33" s="49">
        <v>6</v>
      </c>
      <c r="N33" s="49">
        <v>6</v>
      </c>
      <c r="O33" s="98">
        <v>12</v>
      </c>
      <c r="P33" s="92">
        <f t="shared" si="6"/>
        <v>8</v>
      </c>
      <c r="Q33" s="93">
        <f t="shared" si="7"/>
        <v>15</v>
      </c>
      <c r="R33" s="52">
        <f t="shared" si="8"/>
        <v>23</v>
      </c>
      <c r="S33" s="94">
        <v>10</v>
      </c>
      <c r="T33" s="94">
        <v>8</v>
      </c>
      <c r="U33" s="95">
        <v>18</v>
      </c>
      <c r="V33" s="57">
        <v>3</v>
      </c>
      <c r="W33" s="57">
        <v>2</v>
      </c>
      <c r="X33" s="96">
        <v>5</v>
      </c>
      <c r="Y33" s="52">
        <f t="shared" si="11"/>
        <v>21</v>
      </c>
      <c r="Z33" s="52">
        <f t="shared" si="12"/>
        <v>25</v>
      </c>
      <c r="AA33" s="53">
        <f t="shared" si="13"/>
        <v>46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</row>
    <row r="34" spans="1:47" ht="18.75" customHeight="1" x14ac:dyDescent="0.2">
      <c r="A34" s="163"/>
      <c r="B34" s="154"/>
      <c r="C34" s="154"/>
      <c r="D34" s="164"/>
      <c r="E34" s="145" t="s">
        <v>42</v>
      </c>
      <c r="F34" s="146"/>
      <c r="G34" s="146"/>
      <c r="H34" s="146"/>
      <c r="I34" s="147"/>
      <c r="J34" s="49"/>
      <c r="K34" s="49">
        <v>2</v>
      </c>
      <c r="L34" s="97">
        <v>2</v>
      </c>
      <c r="M34" s="49">
        <v>0</v>
      </c>
      <c r="N34" s="49">
        <v>0</v>
      </c>
      <c r="O34" s="98">
        <v>0</v>
      </c>
      <c r="P34" s="92">
        <f t="shared" si="6"/>
        <v>0</v>
      </c>
      <c r="Q34" s="93">
        <f t="shared" si="7"/>
        <v>2</v>
      </c>
      <c r="R34" s="52">
        <f t="shared" si="8"/>
        <v>2</v>
      </c>
      <c r="S34" s="94">
        <v>0</v>
      </c>
      <c r="T34" s="94">
        <v>0</v>
      </c>
      <c r="U34" s="95">
        <v>0</v>
      </c>
      <c r="V34" s="57">
        <f>W34:W108</f>
        <v>0</v>
      </c>
      <c r="W34" s="57">
        <v>0</v>
      </c>
      <c r="X34" s="96">
        <f ca="1">X34:X108</f>
        <v>0</v>
      </c>
      <c r="Y34" s="52">
        <f t="shared" si="11"/>
        <v>0</v>
      </c>
      <c r="Z34" s="52">
        <f t="shared" si="12"/>
        <v>2</v>
      </c>
      <c r="AA34" s="53">
        <f t="shared" ca="1" si="13"/>
        <v>64</v>
      </c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</row>
    <row r="35" spans="1:47" ht="18.75" customHeight="1" x14ac:dyDescent="0.2">
      <c r="A35" s="163"/>
      <c r="B35" s="154"/>
      <c r="C35" s="154"/>
      <c r="D35" s="164"/>
      <c r="E35" s="145" t="s">
        <v>43</v>
      </c>
      <c r="F35" s="146"/>
      <c r="G35" s="146"/>
      <c r="H35" s="146"/>
      <c r="I35" s="147"/>
      <c r="J35" s="49"/>
      <c r="K35" s="49"/>
      <c r="L35" s="97">
        <v>0</v>
      </c>
      <c r="M35" s="49">
        <v>16</v>
      </c>
      <c r="N35" s="49">
        <v>27</v>
      </c>
      <c r="O35" s="98">
        <v>43</v>
      </c>
      <c r="P35" s="92">
        <f t="shared" si="6"/>
        <v>16</v>
      </c>
      <c r="Q35" s="93">
        <f t="shared" si="7"/>
        <v>27</v>
      </c>
      <c r="R35" s="52">
        <f t="shared" si="8"/>
        <v>43</v>
      </c>
      <c r="S35" s="94">
        <v>1</v>
      </c>
      <c r="T35" s="94">
        <v>2</v>
      </c>
      <c r="U35" s="95">
        <v>3</v>
      </c>
      <c r="V35" s="57">
        <v>2</v>
      </c>
      <c r="W35" s="57">
        <v>1</v>
      </c>
      <c r="X35" s="96">
        <v>3</v>
      </c>
      <c r="Y35" s="52">
        <f t="shared" si="11"/>
        <v>19</v>
      </c>
      <c r="Z35" s="52">
        <f t="shared" si="12"/>
        <v>30</v>
      </c>
      <c r="AA35" s="53">
        <f t="shared" si="13"/>
        <v>49</v>
      </c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</row>
    <row r="36" spans="1:47" ht="18.75" customHeight="1" x14ac:dyDescent="0.2">
      <c r="A36" s="163"/>
      <c r="B36" s="154"/>
      <c r="C36" s="154"/>
      <c r="D36" s="164"/>
      <c r="E36" s="145" t="s">
        <v>44</v>
      </c>
      <c r="F36" s="146"/>
      <c r="G36" s="146"/>
      <c r="H36" s="146"/>
      <c r="I36" s="147"/>
      <c r="J36" s="49"/>
      <c r="K36" s="49"/>
      <c r="L36" s="97">
        <v>0</v>
      </c>
      <c r="M36" s="49">
        <v>0</v>
      </c>
      <c r="N36" s="49">
        <v>0</v>
      </c>
      <c r="O36" s="98">
        <v>0</v>
      </c>
      <c r="P36" s="92">
        <f t="shared" si="6"/>
        <v>0</v>
      </c>
      <c r="Q36" s="93">
        <f t="shared" si="7"/>
        <v>0</v>
      </c>
      <c r="R36" s="52">
        <f t="shared" si="8"/>
        <v>0</v>
      </c>
      <c r="S36" s="94">
        <v>0</v>
      </c>
      <c r="T36" s="94">
        <v>0</v>
      </c>
      <c r="U36" s="95">
        <v>0</v>
      </c>
      <c r="V36" s="57">
        <f>W36:W110</f>
        <v>0</v>
      </c>
      <c r="W36" s="57">
        <v>0</v>
      </c>
      <c r="X36" s="96">
        <f ca="1">X36:X110</f>
        <v>0</v>
      </c>
      <c r="Y36" s="52">
        <f t="shared" si="11"/>
        <v>0</v>
      </c>
      <c r="Z36" s="52">
        <f t="shared" si="12"/>
        <v>0</v>
      </c>
      <c r="AA36" s="53">
        <f t="shared" ca="1" si="13"/>
        <v>64</v>
      </c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</row>
    <row r="37" spans="1:47" ht="18.75" customHeight="1" x14ac:dyDescent="0.2">
      <c r="A37" s="163"/>
      <c r="B37" s="154"/>
      <c r="C37" s="154"/>
      <c r="D37" s="164"/>
      <c r="E37" s="145" t="s">
        <v>45</v>
      </c>
      <c r="F37" s="146"/>
      <c r="G37" s="146"/>
      <c r="H37" s="146"/>
      <c r="I37" s="147"/>
      <c r="J37" s="49"/>
      <c r="K37" s="49"/>
      <c r="L37" s="97">
        <v>0</v>
      </c>
      <c r="M37" s="49">
        <v>0</v>
      </c>
      <c r="N37" s="49">
        <v>0</v>
      </c>
      <c r="O37" s="98">
        <v>0</v>
      </c>
      <c r="P37" s="92">
        <f t="shared" si="6"/>
        <v>0</v>
      </c>
      <c r="Q37" s="93">
        <f t="shared" si="7"/>
        <v>0</v>
      </c>
      <c r="R37" s="52">
        <f t="shared" si="8"/>
        <v>0</v>
      </c>
      <c r="S37" s="94">
        <v>0</v>
      </c>
      <c r="T37" s="94">
        <v>0</v>
      </c>
      <c r="U37" s="100">
        <v>0</v>
      </c>
      <c r="V37" s="57">
        <v>0</v>
      </c>
      <c r="W37" s="57">
        <v>0</v>
      </c>
      <c r="X37" s="96">
        <f ca="1">X37:X111</f>
        <v>0</v>
      </c>
      <c r="Y37" s="52">
        <f t="shared" si="11"/>
        <v>0</v>
      </c>
      <c r="Z37" s="52">
        <f t="shared" si="12"/>
        <v>0</v>
      </c>
      <c r="AA37" s="53">
        <f t="shared" ca="1" si="13"/>
        <v>64</v>
      </c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</row>
    <row r="38" spans="1:47" ht="18.75" customHeight="1" x14ac:dyDescent="0.2">
      <c r="A38" s="163"/>
      <c r="B38" s="154"/>
      <c r="C38" s="154"/>
      <c r="D38" s="164"/>
      <c r="E38" s="145" t="s">
        <v>46</v>
      </c>
      <c r="F38" s="146"/>
      <c r="G38" s="146"/>
      <c r="H38" s="146"/>
      <c r="I38" s="147"/>
      <c r="J38" s="59"/>
      <c r="K38" s="59"/>
      <c r="L38" s="97">
        <v>0</v>
      </c>
      <c r="M38" s="49">
        <v>0</v>
      </c>
      <c r="N38" s="49">
        <v>0</v>
      </c>
      <c r="O38" s="98">
        <v>0</v>
      </c>
      <c r="P38" s="92">
        <f t="shared" si="6"/>
        <v>0</v>
      </c>
      <c r="Q38" s="93">
        <f t="shared" si="7"/>
        <v>0</v>
      </c>
      <c r="R38" s="52">
        <f t="shared" si="8"/>
        <v>0</v>
      </c>
      <c r="S38" s="94">
        <v>1</v>
      </c>
      <c r="T38" s="94">
        <v>0</v>
      </c>
      <c r="U38" s="100">
        <v>1</v>
      </c>
      <c r="V38" s="57">
        <v>0</v>
      </c>
      <c r="W38" s="57">
        <v>0</v>
      </c>
      <c r="X38" s="96">
        <v>0</v>
      </c>
      <c r="Y38" s="52">
        <f t="shared" si="11"/>
        <v>1</v>
      </c>
      <c r="Z38" s="52">
        <f t="shared" si="12"/>
        <v>0</v>
      </c>
      <c r="AA38" s="53">
        <f t="shared" si="13"/>
        <v>1</v>
      </c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</row>
    <row r="39" spans="1:47" ht="18.75" customHeight="1" x14ac:dyDescent="0.2">
      <c r="A39" s="163"/>
      <c r="B39" s="154"/>
      <c r="C39" s="154"/>
      <c r="D39" s="164"/>
      <c r="E39" s="145" t="s">
        <v>47</v>
      </c>
      <c r="F39" s="146"/>
      <c r="G39" s="146"/>
      <c r="H39" s="146"/>
      <c r="I39" s="147"/>
      <c r="J39" s="49"/>
      <c r="K39" s="49"/>
      <c r="L39" s="97"/>
      <c r="M39" s="49">
        <v>0</v>
      </c>
      <c r="N39" s="49">
        <v>0</v>
      </c>
      <c r="O39" s="98">
        <v>0</v>
      </c>
      <c r="P39" s="92">
        <f t="shared" si="6"/>
        <v>0</v>
      </c>
      <c r="Q39" s="93">
        <f t="shared" si="7"/>
        <v>0</v>
      </c>
      <c r="R39" s="52">
        <f t="shared" si="8"/>
        <v>0</v>
      </c>
      <c r="S39" s="94">
        <v>0</v>
      </c>
      <c r="T39" s="94">
        <v>0</v>
      </c>
      <c r="U39" s="95">
        <v>0</v>
      </c>
      <c r="V39" s="57">
        <v>0</v>
      </c>
      <c r="W39" s="57">
        <v>0</v>
      </c>
      <c r="X39" s="96">
        <f ca="1">X39:X113</f>
        <v>0</v>
      </c>
      <c r="Y39" s="52">
        <f t="shared" si="11"/>
        <v>0</v>
      </c>
      <c r="Z39" s="52">
        <f t="shared" si="12"/>
        <v>0</v>
      </c>
      <c r="AA39" s="53">
        <f t="shared" ca="1" si="13"/>
        <v>64</v>
      </c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</row>
    <row r="40" spans="1:47" ht="18.75" customHeight="1" x14ac:dyDescent="0.2">
      <c r="A40" s="163"/>
      <c r="B40" s="154"/>
      <c r="C40" s="154"/>
      <c r="D40" s="164"/>
      <c r="E40" s="145" t="s">
        <v>48</v>
      </c>
      <c r="F40" s="146"/>
      <c r="G40" s="146"/>
      <c r="H40" s="146"/>
      <c r="I40" s="147"/>
      <c r="J40" s="49"/>
      <c r="K40" s="49"/>
      <c r="L40" s="97">
        <v>0</v>
      </c>
      <c r="M40" s="49">
        <v>0</v>
      </c>
      <c r="N40" s="49">
        <v>0</v>
      </c>
      <c r="O40" s="98">
        <v>0</v>
      </c>
      <c r="P40" s="92">
        <f t="shared" si="6"/>
        <v>0</v>
      </c>
      <c r="Q40" s="93">
        <f t="shared" si="7"/>
        <v>0</v>
      </c>
      <c r="R40" s="52">
        <f t="shared" si="8"/>
        <v>0</v>
      </c>
      <c r="S40" s="94">
        <v>0</v>
      </c>
      <c r="T40" s="94">
        <v>0</v>
      </c>
      <c r="U40" s="95">
        <v>0</v>
      </c>
      <c r="V40" s="57">
        <v>0</v>
      </c>
      <c r="W40" s="57">
        <v>0</v>
      </c>
      <c r="X40" s="96">
        <f ca="1">X40:X114</f>
        <v>0</v>
      </c>
      <c r="Y40" s="52">
        <f t="shared" si="11"/>
        <v>0</v>
      </c>
      <c r="Z40" s="52">
        <f t="shared" si="12"/>
        <v>0</v>
      </c>
      <c r="AA40" s="53">
        <f t="shared" ca="1" si="13"/>
        <v>64</v>
      </c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</row>
    <row r="41" spans="1:47" ht="18.75" customHeight="1" x14ac:dyDescent="0.2">
      <c r="A41" s="163"/>
      <c r="B41" s="154"/>
      <c r="C41" s="154"/>
      <c r="D41" s="164"/>
      <c r="E41" s="145" t="s">
        <v>49</v>
      </c>
      <c r="F41" s="146"/>
      <c r="G41" s="146"/>
      <c r="H41" s="146"/>
      <c r="I41" s="147"/>
      <c r="J41" s="49"/>
      <c r="K41" s="49"/>
      <c r="L41" s="97">
        <v>0</v>
      </c>
      <c r="M41" s="49">
        <v>0</v>
      </c>
      <c r="N41" s="49">
        <v>0</v>
      </c>
      <c r="O41" s="98">
        <v>0</v>
      </c>
      <c r="P41" s="92">
        <f t="shared" si="6"/>
        <v>0</v>
      </c>
      <c r="Q41" s="93">
        <f t="shared" si="7"/>
        <v>0</v>
      </c>
      <c r="R41" s="52">
        <f t="shared" si="8"/>
        <v>0</v>
      </c>
      <c r="S41" s="94">
        <v>0</v>
      </c>
      <c r="T41" s="94">
        <v>0</v>
      </c>
      <c r="U41" s="95">
        <v>0</v>
      </c>
      <c r="V41" s="57">
        <v>0</v>
      </c>
      <c r="W41" s="57">
        <v>0</v>
      </c>
      <c r="X41" s="96">
        <f ca="1">X41:X115</f>
        <v>0</v>
      </c>
      <c r="Y41" s="52">
        <f t="shared" si="11"/>
        <v>0</v>
      </c>
      <c r="Z41" s="52">
        <f t="shared" si="12"/>
        <v>0</v>
      </c>
      <c r="AA41" s="53">
        <f t="shared" ca="1" si="13"/>
        <v>64</v>
      </c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</row>
    <row r="42" spans="1:47" ht="18.75" customHeight="1" x14ac:dyDescent="0.2">
      <c r="A42" s="163"/>
      <c r="B42" s="154"/>
      <c r="C42" s="154"/>
      <c r="D42" s="164"/>
      <c r="E42" s="145" t="s">
        <v>50</v>
      </c>
      <c r="F42" s="146"/>
      <c r="G42" s="146"/>
      <c r="H42" s="146"/>
      <c r="I42" s="147"/>
      <c r="J42" s="49">
        <v>1</v>
      </c>
      <c r="K42" s="49"/>
      <c r="L42" s="97">
        <v>1</v>
      </c>
      <c r="M42" s="49">
        <v>0</v>
      </c>
      <c r="N42" s="49">
        <v>0</v>
      </c>
      <c r="O42" s="98">
        <v>0</v>
      </c>
      <c r="P42" s="92">
        <f t="shared" si="6"/>
        <v>1</v>
      </c>
      <c r="Q42" s="93">
        <f t="shared" si="7"/>
        <v>0</v>
      </c>
      <c r="R42" s="52">
        <f t="shared" si="8"/>
        <v>1</v>
      </c>
      <c r="S42" s="94">
        <v>0</v>
      </c>
      <c r="T42" s="94">
        <v>0</v>
      </c>
      <c r="U42" s="95">
        <v>0</v>
      </c>
      <c r="V42" s="57">
        <v>0</v>
      </c>
      <c r="W42" s="57">
        <v>0</v>
      </c>
      <c r="X42" s="96">
        <f ca="1">X42:X116</f>
        <v>0</v>
      </c>
      <c r="Y42" s="52">
        <f t="shared" si="11"/>
        <v>1</v>
      </c>
      <c r="Z42" s="52">
        <f t="shared" si="12"/>
        <v>0</v>
      </c>
      <c r="AA42" s="53">
        <f t="shared" ca="1" si="13"/>
        <v>64</v>
      </c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</row>
    <row r="43" spans="1:47" ht="18.75" customHeight="1" x14ac:dyDescent="0.2">
      <c r="A43" s="163"/>
      <c r="B43" s="154"/>
      <c r="C43" s="154"/>
      <c r="D43" s="164"/>
      <c r="E43" s="145" t="s">
        <v>51</v>
      </c>
      <c r="F43" s="146"/>
      <c r="G43" s="146"/>
      <c r="H43" s="146"/>
      <c r="I43" s="147"/>
      <c r="J43" s="49"/>
      <c r="K43" s="59"/>
      <c r="L43" s="97"/>
      <c r="M43" s="49">
        <v>1</v>
      </c>
      <c r="N43" s="49">
        <v>0</v>
      </c>
      <c r="O43" s="98">
        <v>1</v>
      </c>
      <c r="P43" s="92">
        <f t="shared" si="6"/>
        <v>1</v>
      </c>
      <c r="Q43" s="93">
        <f t="shared" si="7"/>
        <v>0</v>
      </c>
      <c r="R43" s="52">
        <f t="shared" si="8"/>
        <v>1</v>
      </c>
      <c r="S43" s="94">
        <v>0</v>
      </c>
      <c r="T43" s="94">
        <v>0</v>
      </c>
      <c r="U43" s="95">
        <v>0</v>
      </c>
      <c r="V43" s="57">
        <v>0</v>
      </c>
      <c r="W43" s="57">
        <v>0</v>
      </c>
      <c r="X43" s="96">
        <v>0</v>
      </c>
      <c r="Y43" s="52">
        <f t="shared" si="11"/>
        <v>1</v>
      </c>
      <c r="Z43" s="52">
        <f t="shared" si="12"/>
        <v>0</v>
      </c>
      <c r="AA43" s="53">
        <f t="shared" si="13"/>
        <v>1</v>
      </c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</row>
    <row r="44" spans="1:47" ht="18.75" customHeight="1" x14ac:dyDescent="0.2">
      <c r="A44" s="163"/>
      <c r="B44" s="154"/>
      <c r="C44" s="154"/>
      <c r="D44" s="164"/>
      <c r="E44" s="145" t="s">
        <v>52</v>
      </c>
      <c r="F44" s="146"/>
      <c r="G44" s="146"/>
      <c r="H44" s="146"/>
      <c r="I44" s="147"/>
      <c r="J44" s="49"/>
      <c r="K44" s="49">
        <v>2</v>
      </c>
      <c r="L44" s="97">
        <v>2</v>
      </c>
      <c r="M44" s="49">
        <v>4</v>
      </c>
      <c r="N44" s="49">
        <v>4</v>
      </c>
      <c r="O44" s="98">
        <v>8</v>
      </c>
      <c r="P44" s="92">
        <f t="shared" si="6"/>
        <v>4</v>
      </c>
      <c r="Q44" s="93">
        <f t="shared" si="7"/>
        <v>6</v>
      </c>
      <c r="R44" s="52">
        <f t="shared" si="8"/>
        <v>10</v>
      </c>
      <c r="S44" s="94">
        <v>0</v>
      </c>
      <c r="T44" s="94">
        <v>0</v>
      </c>
      <c r="U44" s="95">
        <v>0</v>
      </c>
      <c r="V44" s="57">
        <v>1</v>
      </c>
      <c r="W44" s="57">
        <v>0</v>
      </c>
      <c r="X44" s="96">
        <v>1</v>
      </c>
      <c r="Y44" s="52">
        <f t="shared" si="11"/>
        <v>5</v>
      </c>
      <c r="Z44" s="52">
        <f t="shared" si="12"/>
        <v>6</v>
      </c>
      <c r="AA44" s="53">
        <f t="shared" si="13"/>
        <v>11</v>
      </c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</row>
    <row r="45" spans="1:47" ht="18.75" customHeight="1" x14ac:dyDescent="0.2">
      <c r="A45" s="163"/>
      <c r="B45" s="154"/>
      <c r="C45" s="154"/>
      <c r="D45" s="164"/>
      <c r="E45" s="145" t="s">
        <v>53</v>
      </c>
      <c r="F45" s="146"/>
      <c r="G45" s="146"/>
      <c r="H45" s="146"/>
      <c r="I45" s="147"/>
      <c r="J45" s="49"/>
      <c r="K45" s="49"/>
      <c r="L45" s="97">
        <v>0</v>
      </c>
      <c r="M45" s="49">
        <v>0</v>
      </c>
      <c r="N45" s="49">
        <v>0</v>
      </c>
      <c r="O45" s="98">
        <v>0</v>
      </c>
      <c r="P45" s="92">
        <f t="shared" si="6"/>
        <v>0</v>
      </c>
      <c r="Q45" s="93">
        <f t="shared" si="7"/>
        <v>0</v>
      </c>
      <c r="R45" s="52">
        <f t="shared" si="8"/>
        <v>0</v>
      </c>
      <c r="S45" s="94">
        <v>0</v>
      </c>
      <c r="T45" s="94">
        <v>0</v>
      </c>
      <c r="U45" s="95">
        <v>0</v>
      </c>
      <c r="V45" s="57">
        <v>0</v>
      </c>
      <c r="W45" s="57">
        <v>0</v>
      </c>
      <c r="X45" s="96">
        <v>0</v>
      </c>
      <c r="Y45" s="52">
        <f t="shared" si="11"/>
        <v>0</v>
      </c>
      <c r="Z45" s="52">
        <f t="shared" si="12"/>
        <v>0</v>
      </c>
      <c r="AA45" s="53">
        <f t="shared" si="13"/>
        <v>0</v>
      </c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</row>
    <row r="46" spans="1:47" ht="18.75" customHeight="1" x14ac:dyDescent="0.2">
      <c r="A46" s="163"/>
      <c r="B46" s="154"/>
      <c r="C46" s="154"/>
      <c r="D46" s="164"/>
      <c r="E46" s="145" t="s">
        <v>54</v>
      </c>
      <c r="F46" s="146"/>
      <c r="G46" s="146"/>
      <c r="H46" s="146"/>
      <c r="I46" s="147"/>
      <c r="J46" s="49"/>
      <c r="K46" s="49"/>
      <c r="L46" s="97">
        <v>0</v>
      </c>
      <c r="M46" s="49">
        <v>0</v>
      </c>
      <c r="N46" s="49">
        <v>0</v>
      </c>
      <c r="O46" s="98">
        <v>0</v>
      </c>
      <c r="P46" s="92">
        <f t="shared" si="6"/>
        <v>0</v>
      </c>
      <c r="Q46" s="93">
        <f t="shared" si="7"/>
        <v>0</v>
      </c>
      <c r="R46" s="52">
        <f t="shared" si="8"/>
        <v>0</v>
      </c>
      <c r="S46" s="94">
        <v>0</v>
      </c>
      <c r="T46" s="94">
        <v>0</v>
      </c>
      <c r="U46" s="95">
        <v>0</v>
      </c>
      <c r="V46" s="57">
        <v>0</v>
      </c>
      <c r="W46" s="57">
        <v>0</v>
      </c>
      <c r="X46" s="96">
        <v>0</v>
      </c>
      <c r="Y46" s="52">
        <f t="shared" si="11"/>
        <v>0</v>
      </c>
      <c r="Z46" s="52">
        <f t="shared" si="12"/>
        <v>0</v>
      </c>
      <c r="AA46" s="53">
        <f t="shared" si="13"/>
        <v>0</v>
      </c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</row>
    <row r="47" spans="1:47" ht="18.75" customHeight="1" x14ac:dyDescent="0.2">
      <c r="A47" s="163"/>
      <c r="B47" s="154"/>
      <c r="C47" s="154"/>
      <c r="D47" s="164"/>
      <c r="E47" s="145" t="s">
        <v>55</v>
      </c>
      <c r="F47" s="146"/>
      <c r="G47" s="146"/>
      <c r="H47" s="146"/>
      <c r="I47" s="147"/>
      <c r="J47" s="59"/>
      <c r="K47" s="59"/>
      <c r="L47" s="97">
        <v>0</v>
      </c>
      <c r="M47" s="49">
        <v>0</v>
      </c>
      <c r="N47" s="49">
        <v>0</v>
      </c>
      <c r="O47" s="98">
        <v>0</v>
      </c>
      <c r="P47" s="92">
        <f t="shared" si="6"/>
        <v>0</v>
      </c>
      <c r="Q47" s="93">
        <f t="shared" si="7"/>
        <v>0</v>
      </c>
      <c r="R47" s="52">
        <f t="shared" si="8"/>
        <v>0</v>
      </c>
      <c r="S47" s="94">
        <v>0</v>
      </c>
      <c r="T47" s="94">
        <v>0</v>
      </c>
      <c r="U47" s="95">
        <v>0</v>
      </c>
      <c r="V47" s="57">
        <v>0</v>
      </c>
      <c r="W47" s="57">
        <v>0</v>
      </c>
      <c r="X47" s="96">
        <v>0</v>
      </c>
      <c r="Y47" s="52">
        <f t="shared" si="11"/>
        <v>0</v>
      </c>
      <c r="Z47" s="52">
        <f t="shared" si="12"/>
        <v>0</v>
      </c>
      <c r="AA47" s="53">
        <f t="shared" si="13"/>
        <v>0</v>
      </c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</row>
    <row r="48" spans="1:47" ht="18.75" customHeight="1" x14ac:dyDescent="0.2">
      <c r="A48" s="163"/>
      <c r="B48" s="154"/>
      <c r="C48" s="154"/>
      <c r="D48" s="164"/>
      <c r="E48" s="145" t="s">
        <v>56</v>
      </c>
      <c r="F48" s="146"/>
      <c r="G48" s="146"/>
      <c r="H48" s="146"/>
      <c r="I48" s="147"/>
      <c r="J48" s="59"/>
      <c r="K48" s="59"/>
      <c r="L48" s="97"/>
      <c r="M48" s="49">
        <v>0</v>
      </c>
      <c r="N48" s="49">
        <v>1</v>
      </c>
      <c r="O48" s="98">
        <v>1</v>
      </c>
      <c r="P48" s="92">
        <f t="shared" si="6"/>
        <v>0</v>
      </c>
      <c r="Q48" s="93">
        <f t="shared" si="7"/>
        <v>1</v>
      </c>
      <c r="R48" s="52">
        <f t="shared" si="8"/>
        <v>1</v>
      </c>
      <c r="S48" s="94">
        <v>0</v>
      </c>
      <c r="T48" s="94">
        <v>0</v>
      </c>
      <c r="U48" s="95">
        <v>0</v>
      </c>
      <c r="V48" s="57">
        <v>0</v>
      </c>
      <c r="W48" s="57">
        <v>0</v>
      </c>
      <c r="X48" s="96">
        <v>0</v>
      </c>
      <c r="Y48" s="52">
        <f t="shared" si="11"/>
        <v>0</v>
      </c>
      <c r="Z48" s="52">
        <f t="shared" si="12"/>
        <v>1</v>
      </c>
      <c r="AA48" s="53">
        <f t="shared" si="13"/>
        <v>1</v>
      </c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</row>
    <row r="49" spans="1:47" ht="18.75" customHeight="1" x14ac:dyDescent="0.2">
      <c r="A49" s="163"/>
      <c r="B49" s="154"/>
      <c r="C49" s="154"/>
      <c r="D49" s="164"/>
      <c r="E49" s="145" t="s">
        <v>57</v>
      </c>
      <c r="F49" s="146"/>
      <c r="G49" s="146"/>
      <c r="H49" s="146"/>
      <c r="I49" s="147"/>
      <c r="J49" s="59">
        <v>14</v>
      </c>
      <c r="K49" s="59">
        <v>14</v>
      </c>
      <c r="L49" s="97">
        <v>28</v>
      </c>
      <c r="M49" s="49">
        <v>17</v>
      </c>
      <c r="N49" s="49">
        <v>28</v>
      </c>
      <c r="O49" s="98">
        <v>45</v>
      </c>
      <c r="P49" s="92">
        <f t="shared" si="6"/>
        <v>31</v>
      </c>
      <c r="Q49" s="93">
        <f t="shared" si="7"/>
        <v>42</v>
      </c>
      <c r="R49" s="52">
        <f t="shared" si="8"/>
        <v>73</v>
      </c>
      <c r="S49" s="94">
        <v>15</v>
      </c>
      <c r="T49" s="94">
        <v>15</v>
      </c>
      <c r="U49" s="95">
        <v>30</v>
      </c>
      <c r="V49" s="57">
        <v>12</v>
      </c>
      <c r="W49" s="57">
        <v>19</v>
      </c>
      <c r="X49" s="96">
        <v>31</v>
      </c>
      <c r="Y49" s="52">
        <f t="shared" si="11"/>
        <v>58</v>
      </c>
      <c r="Z49" s="52">
        <f t="shared" si="12"/>
        <v>76</v>
      </c>
      <c r="AA49" s="53">
        <f t="shared" si="13"/>
        <v>134</v>
      </c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</row>
    <row r="50" spans="1:47" ht="18.75" customHeight="1" x14ac:dyDescent="0.2">
      <c r="A50" s="163"/>
      <c r="B50" s="154"/>
      <c r="C50" s="154"/>
      <c r="D50" s="164"/>
      <c r="E50" s="145" t="s">
        <v>58</v>
      </c>
      <c r="F50" s="146"/>
      <c r="G50" s="146"/>
      <c r="H50" s="146"/>
      <c r="I50" s="147"/>
      <c r="J50" s="59"/>
      <c r="K50" s="59"/>
      <c r="L50" s="97">
        <v>0</v>
      </c>
      <c r="M50" s="49">
        <v>0</v>
      </c>
      <c r="N50" s="49">
        <v>0</v>
      </c>
      <c r="O50" s="98">
        <v>0</v>
      </c>
      <c r="P50" s="92">
        <f t="shared" si="6"/>
        <v>0</v>
      </c>
      <c r="Q50" s="93">
        <f t="shared" si="7"/>
        <v>0</v>
      </c>
      <c r="R50" s="52">
        <f t="shared" si="8"/>
        <v>0</v>
      </c>
      <c r="S50" s="94">
        <v>0</v>
      </c>
      <c r="T50" s="94">
        <v>0</v>
      </c>
      <c r="U50" s="95">
        <v>0</v>
      </c>
      <c r="V50" s="57">
        <v>0</v>
      </c>
      <c r="W50" s="57">
        <v>0</v>
      </c>
      <c r="X50" s="96">
        <v>0</v>
      </c>
      <c r="Y50" s="52">
        <f t="shared" si="11"/>
        <v>0</v>
      </c>
      <c r="Z50" s="52">
        <f t="shared" si="12"/>
        <v>0</v>
      </c>
      <c r="AA50" s="53">
        <f t="shared" si="13"/>
        <v>0</v>
      </c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</row>
    <row r="51" spans="1:47" ht="18.75" customHeight="1" x14ac:dyDescent="0.2">
      <c r="A51" s="163"/>
      <c r="B51" s="154"/>
      <c r="C51" s="154"/>
      <c r="D51" s="164"/>
      <c r="E51" s="145" t="s">
        <v>59</v>
      </c>
      <c r="F51" s="146"/>
      <c r="G51" s="146"/>
      <c r="H51" s="146"/>
      <c r="I51" s="147"/>
      <c r="J51" s="59"/>
      <c r="K51" s="59"/>
      <c r="L51" s="97">
        <v>0</v>
      </c>
      <c r="M51" s="49">
        <v>0</v>
      </c>
      <c r="N51" s="49">
        <v>0</v>
      </c>
      <c r="O51" s="98">
        <v>0</v>
      </c>
      <c r="P51" s="92">
        <f t="shared" si="6"/>
        <v>0</v>
      </c>
      <c r="Q51" s="93">
        <f t="shared" si="7"/>
        <v>0</v>
      </c>
      <c r="R51" s="52">
        <f t="shared" si="8"/>
        <v>0</v>
      </c>
      <c r="S51" s="94">
        <v>0</v>
      </c>
      <c r="T51" s="94">
        <v>0</v>
      </c>
      <c r="U51" s="95">
        <v>0</v>
      </c>
      <c r="V51" s="57">
        <v>0</v>
      </c>
      <c r="W51" s="57">
        <v>0</v>
      </c>
      <c r="X51" s="96">
        <v>0</v>
      </c>
      <c r="Y51" s="52">
        <f t="shared" si="11"/>
        <v>0</v>
      </c>
      <c r="Z51" s="52">
        <f t="shared" si="12"/>
        <v>0</v>
      </c>
      <c r="AA51" s="53">
        <f t="shared" si="13"/>
        <v>0</v>
      </c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</row>
    <row r="52" spans="1:47" ht="18.75" customHeight="1" x14ac:dyDescent="0.2">
      <c r="A52" s="163"/>
      <c r="B52" s="154"/>
      <c r="C52" s="154"/>
      <c r="D52" s="164"/>
      <c r="E52" s="145" t="s">
        <v>60</v>
      </c>
      <c r="F52" s="146"/>
      <c r="G52" s="146"/>
      <c r="H52" s="146"/>
      <c r="I52" s="147"/>
      <c r="J52" s="59"/>
      <c r="K52" s="59">
        <v>1</v>
      </c>
      <c r="L52" s="97">
        <v>1</v>
      </c>
      <c r="M52" s="49">
        <v>3</v>
      </c>
      <c r="N52" s="49">
        <v>6</v>
      </c>
      <c r="O52" s="98">
        <v>9</v>
      </c>
      <c r="P52" s="92">
        <f t="shared" si="6"/>
        <v>3</v>
      </c>
      <c r="Q52" s="93">
        <f t="shared" si="7"/>
        <v>7</v>
      </c>
      <c r="R52" s="52">
        <f t="shared" si="8"/>
        <v>10</v>
      </c>
      <c r="S52" s="94">
        <v>1</v>
      </c>
      <c r="T52" s="94">
        <v>3</v>
      </c>
      <c r="U52" s="95">
        <v>4</v>
      </c>
      <c r="V52" s="57">
        <v>15</v>
      </c>
      <c r="W52" s="57">
        <v>10</v>
      </c>
      <c r="X52" s="96">
        <v>25</v>
      </c>
      <c r="Y52" s="52">
        <f t="shared" si="11"/>
        <v>19</v>
      </c>
      <c r="Z52" s="52">
        <f t="shared" si="12"/>
        <v>20</v>
      </c>
      <c r="AA52" s="53">
        <f t="shared" si="13"/>
        <v>39</v>
      </c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</row>
    <row r="53" spans="1:47" ht="18.75" customHeight="1" x14ac:dyDescent="0.2">
      <c r="A53" s="163"/>
      <c r="B53" s="154"/>
      <c r="C53" s="154"/>
      <c r="D53" s="164"/>
      <c r="E53" s="145" t="s">
        <v>61</v>
      </c>
      <c r="F53" s="146"/>
      <c r="G53" s="146"/>
      <c r="H53" s="146"/>
      <c r="I53" s="147"/>
      <c r="J53" s="59"/>
      <c r="K53" s="59"/>
      <c r="L53" s="97">
        <v>0</v>
      </c>
      <c r="M53" s="49">
        <v>0</v>
      </c>
      <c r="N53" s="49">
        <v>0</v>
      </c>
      <c r="O53" s="98">
        <v>0</v>
      </c>
      <c r="P53" s="92">
        <f t="shared" si="6"/>
        <v>0</v>
      </c>
      <c r="Q53" s="93">
        <f t="shared" si="7"/>
        <v>0</v>
      </c>
      <c r="R53" s="52">
        <f t="shared" si="8"/>
        <v>0</v>
      </c>
      <c r="S53" s="94">
        <v>0</v>
      </c>
      <c r="T53" s="94">
        <v>0</v>
      </c>
      <c r="U53" s="95">
        <v>0</v>
      </c>
      <c r="V53" s="57">
        <v>0</v>
      </c>
      <c r="W53" s="57">
        <v>0</v>
      </c>
      <c r="X53" s="96">
        <v>0</v>
      </c>
      <c r="Y53" s="52">
        <f t="shared" si="11"/>
        <v>0</v>
      </c>
      <c r="Z53" s="52">
        <f t="shared" si="12"/>
        <v>0</v>
      </c>
      <c r="AA53" s="53">
        <f t="shared" si="13"/>
        <v>0</v>
      </c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</row>
    <row r="54" spans="1:47" ht="18.75" customHeight="1" x14ac:dyDescent="0.2">
      <c r="A54" s="163"/>
      <c r="B54" s="154"/>
      <c r="C54" s="154"/>
      <c r="D54" s="164"/>
      <c r="E54" s="145" t="s">
        <v>62</v>
      </c>
      <c r="F54" s="146"/>
      <c r="G54" s="146"/>
      <c r="H54" s="146"/>
      <c r="I54" s="147"/>
      <c r="J54" s="59"/>
      <c r="K54" s="59"/>
      <c r="L54" s="97">
        <v>0</v>
      </c>
      <c r="M54" s="49">
        <v>1</v>
      </c>
      <c r="N54" s="49">
        <v>0</v>
      </c>
      <c r="O54" s="98">
        <v>1</v>
      </c>
      <c r="P54" s="92">
        <f t="shared" si="6"/>
        <v>1</v>
      </c>
      <c r="Q54" s="93">
        <f t="shared" si="7"/>
        <v>0</v>
      </c>
      <c r="R54" s="52">
        <f t="shared" si="8"/>
        <v>1</v>
      </c>
      <c r="S54" s="94">
        <v>1</v>
      </c>
      <c r="T54" s="94">
        <v>0</v>
      </c>
      <c r="U54" s="95">
        <v>1</v>
      </c>
      <c r="V54" s="57">
        <v>2</v>
      </c>
      <c r="W54" s="57">
        <v>2</v>
      </c>
      <c r="X54" s="96">
        <v>4</v>
      </c>
      <c r="Y54" s="52">
        <f t="shared" si="11"/>
        <v>4</v>
      </c>
      <c r="Z54" s="52">
        <f t="shared" si="12"/>
        <v>2</v>
      </c>
      <c r="AA54" s="53">
        <f t="shared" si="13"/>
        <v>6</v>
      </c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</row>
    <row r="55" spans="1:47" ht="18.75" customHeight="1" x14ac:dyDescent="0.2">
      <c r="A55" s="163"/>
      <c r="B55" s="154"/>
      <c r="C55" s="154"/>
      <c r="D55" s="164"/>
      <c r="E55" s="145" t="s">
        <v>63</v>
      </c>
      <c r="F55" s="146"/>
      <c r="G55" s="146"/>
      <c r="H55" s="146"/>
      <c r="I55" s="147"/>
      <c r="J55" s="59"/>
      <c r="K55" s="59"/>
      <c r="L55" s="97">
        <v>0</v>
      </c>
      <c r="M55" s="49">
        <v>0</v>
      </c>
      <c r="N55" s="49">
        <v>0</v>
      </c>
      <c r="O55" s="98">
        <v>0</v>
      </c>
      <c r="P55" s="92">
        <f t="shared" si="6"/>
        <v>0</v>
      </c>
      <c r="Q55" s="93">
        <f t="shared" si="7"/>
        <v>0</v>
      </c>
      <c r="R55" s="52">
        <f t="shared" si="8"/>
        <v>0</v>
      </c>
      <c r="S55" s="94">
        <v>0</v>
      </c>
      <c r="T55" s="94">
        <v>0</v>
      </c>
      <c r="U55" s="95">
        <v>0</v>
      </c>
      <c r="V55" s="57">
        <v>0</v>
      </c>
      <c r="W55" s="57">
        <v>0</v>
      </c>
      <c r="X55" s="96">
        <v>0</v>
      </c>
      <c r="Y55" s="52">
        <f t="shared" si="11"/>
        <v>0</v>
      </c>
      <c r="Z55" s="52">
        <f t="shared" si="12"/>
        <v>0</v>
      </c>
      <c r="AA55" s="53">
        <f t="shared" si="13"/>
        <v>0</v>
      </c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</row>
    <row r="56" spans="1:47" ht="18.75" customHeight="1" x14ac:dyDescent="0.2">
      <c r="A56" s="163"/>
      <c r="B56" s="154"/>
      <c r="C56" s="154"/>
      <c r="D56" s="164"/>
      <c r="E56" s="145" t="s">
        <v>64</v>
      </c>
      <c r="F56" s="146"/>
      <c r="G56" s="146"/>
      <c r="H56" s="146"/>
      <c r="I56" s="147"/>
      <c r="J56" s="59">
        <v>1</v>
      </c>
      <c r="K56" s="59"/>
      <c r="L56" s="97">
        <v>1</v>
      </c>
      <c r="M56" s="49">
        <v>0</v>
      </c>
      <c r="N56" s="49">
        <v>1</v>
      </c>
      <c r="O56" s="98">
        <v>1</v>
      </c>
      <c r="P56" s="92">
        <f t="shared" si="6"/>
        <v>1</v>
      </c>
      <c r="Q56" s="93">
        <f t="shared" si="7"/>
        <v>1</v>
      </c>
      <c r="R56" s="52">
        <f t="shared" si="8"/>
        <v>2</v>
      </c>
      <c r="S56" s="94">
        <v>1</v>
      </c>
      <c r="T56" s="94">
        <v>1</v>
      </c>
      <c r="U56" s="95">
        <v>2</v>
      </c>
      <c r="V56" s="57">
        <v>0</v>
      </c>
      <c r="W56" s="57">
        <v>0</v>
      </c>
      <c r="X56" s="96">
        <v>0</v>
      </c>
      <c r="Y56" s="52">
        <f t="shared" si="11"/>
        <v>2</v>
      </c>
      <c r="Z56" s="52">
        <f t="shared" si="12"/>
        <v>2</v>
      </c>
      <c r="AA56" s="53">
        <f t="shared" si="13"/>
        <v>4</v>
      </c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</row>
    <row r="57" spans="1:47" ht="18.75" customHeight="1" x14ac:dyDescent="0.2">
      <c r="A57" s="163"/>
      <c r="B57" s="154"/>
      <c r="C57" s="154"/>
      <c r="D57" s="164"/>
      <c r="E57" s="145" t="s">
        <v>65</v>
      </c>
      <c r="F57" s="146"/>
      <c r="G57" s="146"/>
      <c r="H57" s="146"/>
      <c r="I57" s="147"/>
      <c r="J57" s="59">
        <v>4</v>
      </c>
      <c r="K57" s="59">
        <v>11</v>
      </c>
      <c r="L57" s="97">
        <v>15</v>
      </c>
      <c r="M57" s="49">
        <v>17</v>
      </c>
      <c r="N57" s="49">
        <v>23</v>
      </c>
      <c r="O57" s="98">
        <v>40</v>
      </c>
      <c r="P57" s="92">
        <f t="shared" ref="P57:P88" si="14">J57+M57</f>
        <v>21</v>
      </c>
      <c r="Q57" s="93">
        <f t="shared" ref="Q57:Q88" si="15">K57+N57</f>
        <v>34</v>
      </c>
      <c r="R57" s="52">
        <f t="shared" si="8"/>
        <v>55</v>
      </c>
      <c r="S57" s="94">
        <v>4</v>
      </c>
      <c r="T57" s="94">
        <v>2</v>
      </c>
      <c r="U57" s="95">
        <v>6</v>
      </c>
      <c r="V57" s="57">
        <v>3</v>
      </c>
      <c r="W57" s="57">
        <v>4</v>
      </c>
      <c r="X57" s="96">
        <v>7</v>
      </c>
      <c r="Y57" s="52">
        <f t="shared" si="11"/>
        <v>28</v>
      </c>
      <c r="Z57" s="52">
        <f t="shared" si="12"/>
        <v>40</v>
      </c>
      <c r="AA57" s="53">
        <f t="shared" si="13"/>
        <v>68</v>
      </c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</row>
    <row r="58" spans="1:47" ht="18.75" customHeight="1" x14ac:dyDescent="0.2">
      <c r="A58" s="163"/>
      <c r="B58" s="154"/>
      <c r="C58" s="154"/>
      <c r="D58" s="164"/>
      <c r="E58" s="145" t="s">
        <v>66</v>
      </c>
      <c r="F58" s="146"/>
      <c r="G58" s="146"/>
      <c r="H58" s="146"/>
      <c r="I58" s="147"/>
      <c r="J58" s="59"/>
      <c r="K58" s="59"/>
      <c r="L58" s="97">
        <v>0</v>
      </c>
      <c r="M58" s="49">
        <v>0</v>
      </c>
      <c r="N58" s="49">
        <v>0</v>
      </c>
      <c r="O58" s="98">
        <v>0</v>
      </c>
      <c r="P58" s="92">
        <f t="shared" si="14"/>
        <v>0</v>
      </c>
      <c r="Q58" s="93">
        <f t="shared" si="15"/>
        <v>0</v>
      </c>
      <c r="R58" s="52">
        <f t="shared" si="8"/>
        <v>0</v>
      </c>
      <c r="S58" s="94">
        <v>0</v>
      </c>
      <c r="T58" s="94">
        <v>0</v>
      </c>
      <c r="U58" s="95">
        <v>0</v>
      </c>
      <c r="V58" s="57">
        <v>0</v>
      </c>
      <c r="W58" s="57">
        <v>0</v>
      </c>
      <c r="X58" s="96">
        <v>0</v>
      </c>
      <c r="Y58" s="52">
        <f t="shared" si="11"/>
        <v>0</v>
      </c>
      <c r="Z58" s="52">
        <f t="shared" si="12"/>
        <v>0</v>
      </c>
      <c r="AA58" s="53">
        <f t="shared" si="13"/>
        <v>0</v>
      </c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</row>
    <row r="59" spans="1:47" ht="18.75" customHeight="1" x14ac:dyDescent="0.2">
      <c r="A59" s="163"/>
      <c r="B59" s="154"/>
      <c r="C59" s="154"/>
      <c r="D59" s="164"/>
      <c r="E59" s="145" t="s">
        <v>67</v>
      </c>
      <c r="F59" s="146"/>
      <c r="G59" s="146"/>
      <c r="H59" s="146"/>
      <c r="I59" s="147"/>
      <c r="J59" s="59">
        <v>1</v>
      </c>
      <c r="K59" s="59">
        <v>2</v>
      </c>
      <c r="L59" s="97">
        <v>3</v>
      </c>
      <c r="M59" s="49">
        <v>0</v>
      </c>
      <c r="N59" s="49">
        <v>2</v>
      </c>
      <c r="O59" s="98">
        <v>2</v>
      </c>
      <c r="P59" s="92">
        <f t="shared" si="14"/>
        <v>1</v>
      </c>
      <c r="Q59" s="93">
        <f t="shared" si="15"/>
        <v>4</v>
      </c>
      <c r="R59" s="52">
        <f t="shared" si="8"/>
        <v>5</v>
      </c>
      <c r="S59" s="94">
        <v>0</v>
      </c>
      <c r="T59" s="94">
        <v>0</v>
      </c>
      <c r="U59" s="95">
        <v>0</v>
      </c>
      <c r="V59" s="57">
        <v>0</v>
      </c>
      <c r="W59" s="57">
        <v>0</v>
      </c>
      <c r="X59" s="96">
        <v>0</v>
      </c>
      <c r="Y59" s="52">
        <f t="shared" si="11"/>
        <v>1</v>
      </c>
      <c r="Z59" s="52">
        <f t="shared" si="12"/>
        <v>4</v>
      </c>
      <c r="AA59" s="53">
        <f t="shared" si="13"/>
        <v>5</v>
      </c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</row>
    <row r="60" spans="1:47" ht="18.75" customHeight="1" x14ac:dyDescent="0.2">
      <c r="A60" s="163"/>
      <c r="B60" s="154"/>
      <c r="C60" s="154"/>
      <c r="D60" s="164"/>
      <c r="E60" s="159" t="s">
        <v>68</v>
      </c>
      <c r="F60" s="146"/>
      <c r="G60" s="146"/>
      <c r="H60" s="146"/>
      <c r="I60" s="147"/>
      <c r="J60" s="59">
        <v>6</v>
      </c>
      <c r="K60" s="59">
        <v>6</v>
      </c>
      <c r="L60" s="97">
        <v>12</v>
      </c>
      <c r="M60" s="49">
        <v>2</v>
      </c>
      <c r="N60" s="49">
        <v>2</v>
      </c>
      <c r="O60" s="98">
        <v>4</v>
      </c>
      <c r="P60" s="92">
        <f t="shared" si="14"/>
        <v>8</v>
      </c>
      <c r="Q60" s="93">
        <f t="shared" si="15"/>
        <v>8</v>
      </c>
      <c r="R60" s="52">
        <f t="shared" si="8"/>
        <v>16</v>
      </c>
      <c r="S60" s="94">
        <v>2</v>
      </c>
      <c r="T60" s="94">
        <v>1</v>
      </c>
      <c r="U60" s="95">
        <v>3</v>
      </c>
      <c r="V60" s="57">
        <v>4</v>
      </c>
      <c r="W60" s="57">
        <v>3</v>
      </c>
      <c r="X60" s="96">
        <v>7</v>
      </c>
      <c r="Y60" s="52">
        <f t="shared" si="11"/>
        <v>14</v>
      </c>
      <c r="Z60" s="52">
        <f t="shared" si="12"/>
        <v>12</v>
      </c>
      <c r="AA60" s="53">
        <f t="shared" si="13"/>
        <v>26</v>
      </c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</row>
    <row r="61" spans="1:47" ht="18.75" customHeight="1" x14ac:dyDescent="0.2">
      <c r="A61" s="163"/>
      <c r="B61" s="154"/>
      <c r="C61" s="154"/>
      <c r="D61" s="164"/>
      <c r="E61" s="145" t="s">
        <v>69</v>
      </c>
      <c r="F61" s="146"/>
      <c r="G61" s="146"/>
      <c r="H61" s="146"/>
      <c r="I61" s="147"/>
      <c r="J61" s="59"/>
      <c r="K61" s="59"/>
      <c r="L61" s="97">
        <v>0</v>
      </c>
      <c r="M61" s="49">
        <v>0</v>
      </c>
      <c r="N61" s="49">
        <v>0</v>
      </c>
      <c r="O61" s="98">
        <v>0</v>
      </c>
      <c r="P61" s="92">
        <f t="shared" si="14"/>
        <v>0</v>
      </c>
      <c r="Q61" s="93">
        <f t="shared" si="15"/>
        <v>0</v>
      </c>
      <c r="R61" s="52">
        <f t="shared" si="8"/>
        <v>0</v>
      </c>
      <c r="S61" s="94">
        <v>0</v>
      </c>
      <c r="T61" s="94">
        <v>0</v>
      </c>
      <c r="U61" s="100">
        <v>0</v>
      </c>
      <c r="V61" s="57">
        <v>0</v>
      </c>
      <c r="W61" s="57">
        <v>0</v>
      </c>
      <c r="X61" s="96">
        <v>0</v>
      </c>
      <c r="Y61" s="52">
        <f t="shared" si="11"/>
        <v>0</v>
      </c>
      <c r="Z61" s="52">
        <f t="shared" si="12"/>
        <v>0</v>
      </c>
      <c r="AA61" s="53">
        <f t="shared" si="13"/>
        <v>0</v>
      </c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</row>
    <row r="62" spans="1:47" ht="18.75" customHeight="1" x14ac:dyDescent="0.2">
      <c r="A62" s="163"/>
      <c r="B62" s="154"/>
      <c r="C62" s="154"/>
      <c r="D62" s="164"/>
      <c r="E62" s="145" t="s">
        <v>70</v>
      </c>
      <c r="F62" s="146"/>
      <c r="G62" s="146"/>
      <c r="H62" s="146"/>
      <c r="I62" s="147"/>
      <c r="J62" s="59"/>
      <c r="K62" s="59"/>
      <c r="L62" s="97"/>
      <c r="M62" s="49">
        <v>0</v>
      </c>
      <c r="N62" s="49">
        <v>1</v>
      </c>
      <c r="O62" s="98">
        <v>1</v>
      </c>
      <c r="P62" s="92">
        <f t="shared" si="14"/>
        <v>0</v>
      </c>
      <c r="Q62" s="93">
        <f t="shared" si="15"/>
        <v>1</v>
      </c>
      <c r="R62" s="52">
        <f t="shared" si="8"/>
        <v>1</v>
      </c>
      <c r="S62" s="94">
        <v>1</v>
      </c>
      <c r="T62" s="94">
        <v>1</v>
      </c>
      <c r="U62" s="100">
        <v>2</v>
      </c>
      <c r="V62" s="57">
        <v>0</v>
      </c>
      <c r="W62" s="57">
        <v>0</v>
      </c>
      <c r="X62" s="96">
        <v>0</v>
      </c>
      <c r="Y62" s="52">
        <f t="shared" si="11"/>
        <v>1</v>
      </c>
      <c r="Z62" s="52">
        <f t="shared" si="12"/>
        <v>2</v>
      </c>
      <c r="AA62" s="53">
        <f t="shared" si="13"/>
        <v>3</v>
      </c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</row>
    <row r="63" spans="1:47" ht="18.75" customHeight="1" x14ac:dyDescent="0.2">
      <c r="A63" s="163"/>
      <c r="B63" s="154"/>
      <c r="C63" s="154"/>
      <c r="D63" s="164"/>
      <c r="E63" s="145" t="s">
        <v>71</v>
      </c>
      <c r="F63" s="146"/>
      <c r="G63" s="146"/>
      <c r="H63" s="146"/>
      <c r="I63" s="147"/>
      <c r="J63" s="59"/>
      <c r="K63" s="59"/>
      <c r="L63" s="97">
        <v>0</v>
      </c>
      <c r="M63" s="49">
        <v>0</v>
      </c>
      <c r="N63" s="49">
        <v>1</v>
      </c>
      <c r="O63" s="98">
        <v>1</v>
      </c>
      <c r="P63" s="92">
        <f t="shared" si="14"/>
        <v>0</v>
      </c>
      <c r="Q63" s="93">
        <f t="shared" si="15"/>
        <v>1</v>
      </c>
      <c r="R63" s="52">
        <f t="shared" si="8"/>
        <v>1</v>
      </c>
      <c r="S63" s="94">
        <v>0</v>
      </c>
      <c r="T63" s="94">
        <v>0</v>
      </c>
      <c r="U63" s="95">
        <v>0</v>
      </c>
      <c r="V63" s="57">
        <v>0</v>
      </c>
      <c r="W63" s="57">
        <v>0</v>
      </c>
      <c r="X63" s="96">
        <v>0</v>
      </c>
      <c r="Y63" s="52">
        <f t="shared" si="11"/>
        <v>0</v>
      </c>
      <c r="Z63" s="52">
        <f t="shared" si="12"/>
        <v>1</v>
      </c>
      <c r="AA63" s="53">
        <f t="shared" si="13"/>
        <v>1</v>
      </c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</row>
    <row r="64" spans="1:47" ht="18.75" customHeight="1" x14ac:dyDescent="0.2">
      <c r="A64" s="163"/>
      <c r="B64" s="154"/>
      <c r="C64" s="154"/>
      <c r="D64" s="164"/>
      <c r="E64" s="145" t="s">
        <v>72</v>
      </c>
      <c r="F64" s="146"/>
      <c r="G64" s="146"/>
      <c r="H64" s="146"/>
      <c r="I64" s="147"/>
      <c r="J64" s="59"/>
      <c r="K64" s="59">
        <v>1</v>
      </c>
      <c r="L64" s="97">
        <v>1</v>
      </c>
      <c r="M64" s="49">
        <v>2</v>
      </c>
      <c r="N64" s="49">
        <v>1</v>
      </c>
      <c r="O64" s="98">
        <v>3</v>
      </c>
      <c r="P64" s="92">
        <f t="shared" si="14"/>
        <v>2</v>
      </c>
      <c r="Q64" s="93">
        <f t="shared" si="15"/>
        <v>2</v>
      </c>
      <c r="R64" s="52">
        <f t="shared" si="8"/>
        <v>4</v>
      </c>
      <c r="S64" s="94">
        <v>0</v>
      </c>
      <c r="T64" s="94">
        <v>3</v>
      </c>
      <c r="U64" s="95">
        <v>3</v>
      </c>
      <c r="V64" s="57">
        <v>1</v>
      </c>
      <c r="W64" s="57">
        <v>0</v>
      </c>
      <c r="X64" s="96">
        <v>1</v>
      </c>
      <c r="Y64" s="52">
        <f t="shared" si="11"/>
        <v>3</v>
      </c>
      <c r="Z64" s="52">
        <f t="shared" si="12"/>
        <v>5</v>
      </c>
      <c r="AA64" s="53">
        <f t="shared" si="13"/>
        <v>8</v>
      </c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</row>
    <row r="65" spans="1:47" ht="18.75" customHeight="1" x14ac:dyDescent="0.2">
      <c r="A65" s="163"/>
      <c r="B65" s="154"/>
      <c r="C65" s="154"/>
      <c r="D65" s="164"/>
      <c r="E65" s="145" t="s">
        <v>73</v>
      </c>
      <c r="F65" s="146"/>
      <c r="G65" s="146"/>
      <c r="H65" s="146"/>
      <c r="I65" s="147"/>
      <c r="J65" s="59">
        <v>7</v>
      </c>
      <c r="K65" s="59">
        <v>4</v>
      </c>
      <c r="L65" s="97">
        <v>11</v>
      </c>
      <c r="M65" s="49">
        <v>6</v>
      </c>
      <c r="N65" s="49">
        <v>4</v>
      </c>
      <c r="O65" s="98">
        <v>10</v>
      </c>
      <c r="P65" s="92">
        <f t="shared" si="14"/>
        <v>13</v>
      </c>
      <c r="Q65" s="93">
        <f t="shared" si="15"/>
        <v>8</v>
      </c>
      <c r="R65" s="52">
        <f t="shared" si="8"/>
        <v>21</v>
      </c>
      <c r="S65" s="94">
        <v>6</v>
      </c>
      <c r="T65" s="94">
        <v>5</v>
      </c>
      <c r="U65" s="95">
        <v>11</v>
      </c>
      <c r="V65" s="57">
        <v>7</v>
      </c>
      <c r="W65" s="57">
        <v>5</v>
      </c>
      <c r="X65" s="96">
        <v>12</v>
      </c>
      <c r="Y65" s="52">
        <f t="shared" si="11"/>
        <v>26</v>
      </c>
      <c r="Z65" s="52">
        <f t="shared" si="12"/>
        <v>18</v>
      </c>
      <c r="AA65" s="53">
        <f t="shared" si="13"/>
        <v>44</v>
      </c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</row>
    <row r="66" spans="1:47" ht="18.75" customHeight="1" x14ac:dyDescent="0.2">
      <c r="A66" s="163"/>
      <c r="B66" s="154"/>
      <c r="C66" s="154"/>
      <c r="D66" s="164"/>
      <c r="E66" s="145" t="s">
        <v>74</v>
      </c>
      <c r="F66" s="146"/>
      <c r="G66" s="146"/>
      <c r="H66" s="146"/>
      <c r="I66" s="147"/>
      <c r="J66" s="59"/>
      <c r="K66" s="59"/>
      <c r="L66" s="97">
        <v>0</v>
      </c>
      <c r="M66" s="49">
        <v>0</v>
      </c>
      <c r="N66" s="49">
        <v>0</v>
      </c>
      <c r="O66" s="98">
        <v>0</v>
      </c>
      <c r="P66" s="92">
        <f t="shared" si="14"/>
        <v>0</v>
      </c>
      <c r="Q66" s="93">
        <f t="shared" si="15"/>
        <v>0</v>
      </c>
      <c r="R66" s="52">
        <f t="shared" si="8"/>
        <v>0</v>
      </c>
      <c r="S66" s="94">
        <v>0</v>
      </c>
      <c r="T66" s="94">
        <v>0</v>
      </c>
      <c r="U66" s="95">
        <v>0</v>
      </c>
      <c r="V66" s="57">
        <v>0</v>
      </c>
      <c r="W66" s="57">
        <v>0</v>
      </c>
      <c r="X66" s="96">
        <v>0</v>
      </c>
      <c r="Y66" s="52">
        <f t="shared" si="11"/>
        <v>0</v>
      </c>
      <c r="Z66" s="52">
        <f t="shared" si="12"/>
        <v>0</v>
      </c>
      <c r="AA66" s="53">
        <f t="shared" si="13"/>
        <v>0</v>
      </c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</row>
    <row r="67" spans="1:47" ht="18.75" customHeight="1" x14ac:dyDescent="0.2">
      <c r="A67" s="163"/>
      <c r="B67" s="154"/>
      <c r="C67" s="154"/>
      <c r="D67" s="164"/>
      <c r="E67" s="145" t="s">
        <v>75</v>
      </c>
      <c r="F67" s="146"/>
      <c r="G67" s="146"/>
      <c r="H67" s="146"/>
      <c r="I67" s="147"/>
      <c r="J67" s="59"/>
      <c r="K67" s="59"/>
      <c r="L67" s="97">
        <v>0</v>
      </c>
      <c r="M67" s="49">
        <v>0</v>
      </c>
      <c r="N67" s="49">
        <v>1</v>
      </c>
      <c r="O67" s="98">
        <v>1</v>
      </c>
      <c r="P67" s="92">
        <f t="shared" si="14"/>
        <v>0</v>
      </c>
      <c r="Q67" s="93">
        <f t="shared" si="15"/>
        <v>1</v>
      </c>
      <c r="R67" s="52">
        <f t="shared" si="8"/>
        <v>1</v>
      </c>
      <c r="S67" s="94">
        <v>2</v>
      </c>
      <c r="T67" s="94">
        <v>1</v>
      </c>
      <c r="U67" s="95">
        <v>3</v>
      </c>
      <c r="V67" s="57">
        <v>2</v>
      </c>
      <c r="W67" s="57">
        <v>2</v>
      </c>
      <c r="X67" s="96">
        <v>4</v>
      </c>
      <c r="Y67" s="52">
        <f t="shared" si="11"/>
        <v>4</v>
      </c>
      <c r="Z67" s="52">
        <f t="shared" si="12"/>
        <v>4</v>
      </c>
      <c r="AA67" s="53">
        <f t="shared" si="13"/>
        <v>8</v>
      </c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</row>
    <row r="68" spans="1:47" ht="18.75" customHeight="1" x14ac:dyDescent="0.2">
      <c r="A68" s="163"/>
      <c r="B68" s="154"/>
      <c r="C68" s="154"/>
      <c r="D68" s="164"/>
      <c r="E68" s="145" t="s">
        <v>76</v>
      </c>
      <c r="F68" s="146"/>
      <c r="G68" s="146"/>
      <c r="H68" s="146"/>
      <c r="I68" s="147"/>
      <c r="J68" s="59"/>
      <c r="K68" s="59"/>
      <c r="L68" s="97"/>
      <c r="M68" s="49">
        <v>0</v>
      </c>
      <c r="N68" s="49">
        <v>0</v>
      </c>
      <c r="O68" s="98">
        <v>0</v>
      </c>
      <c r="P68" s="92">
        <f t="shared" si="14"/>
        <v>0</v>
      </c>
      <c r="Q68" s="93">
        <f t="shared" si="15"/>
        <v>0</v>
      </c>
      <c r="R68" s="52">
        <f t="shared" si="8"/>
        <v>0</v>
      </c>
      <c r="S68" s="94">
        <v>0</v>
      </c>
      <c r="T68" s="94">
        <v>0</v>
      </c>
      <c r="U68" s="95">
        <v>0</v>
      </c>
      <c r="V68" s="57">
        <v>0</v>
      </c>
      <c r="W68" s="57">
        <v>0</v>
      </c>
      <c r="X68" s="96">
        <v>0</v>
      </c>
      <c r="Y68" s="52">
        <f t="shared" si="11"/>
        <v>0</v>
      </c>
      <c r="Z68" s="52">
        <f t="shared" si="12"/>
        <v>0</v>
      </c>
      <c r="AA68" s="53">
        <f t="shared" si="13"/>
        <v>0</v>
      </c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</row>
    <row r="69" spans="1:47" ht="18.75" customHeight="1" x14ac:dyDescent="0.2">
      <c r="A69" s="163"/>
      <c r="B69" s="154"/>
      <c r="C69" s="154"/>
      <c r="D69" s="164"/>
      <c r="E69" s="145" t="s">
        <v>77</v>
      </c>
      <c r="F69" s="146"/>
      <c r="G69" s="146"/>
      <c r="H69" s="146"/>
      <c r="I69" s="147"/>
      <c r="J69" s="59"/>
      <c r="K69" s="59"/>
      <c r="L69" s="97">
        <v>0</v>
      </c>
      <c r="M69" s="49">
        <v>0</v>
      </c>
      <c r="N69" s="49">
        <v>0</v>
      </c>
      <c r="O69" s="98">
        <v>0</v>
      </c>
      <c r="P69" s="92">
        <f t="shared" si="14"/>
        <v>0</v>
      </c>
      <c r="Q69" s="93">
        <f t="shared" si="15"/>
        <v>0</v>
      </c>
      <c r="R69" s="52">
        <f t="shared" si="8"/>
        <v>0</v>
      </c>
      <c r="S69" s="94">
        <v>0</v>
      </c>
      <c r="T69" s="94">
        <v>0</v>
      </c>
      <c r="U69" s="95">
        <v>0</v>
      </c>
      <c r="V69" s="57">
        <v>0</v>
      </c>
      <c r="W69" s="57">
        <v>0</v>
      </c>
      <c r="X69" s="96">
        <v>0</v>
      </c>
      <c r="Y69" s="52">
        <f t="shared" si="11"/>
        <v>0</v>
      </c>
      <c r="Z69" s="52">
        <f t="shared" si="12"/>
        <v>0</v>
      </c>
      <c r="AA69" s="53">
        <f t="shared" si="13"/>
        <v>0</v>
      </c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</row>
    <row r="70" spans="1:47" ht="18.75" customHeight="1" x14ac:dyDescent="0.2">
      <c r="A70" s="163"/>
      <c r="B70" s="154"/>
      <c r="C70" s="154"/>
      <c r="D70" s="164"/>
      <c r="E70" s="145" t="s">
        <v>78</v>
      </c>
      <c r="F70" s="146"/>
      <c r="G70" s="146"/>
      <c r="H70" s="146"/>
      <c r="I70" s="147"/>
      <c r="J70" s="59"/>
      <c r="K70" s="59"/>
      <c r="L70" s="97">
        <v>0</v>
      </c>
      <c r="M70" s="49">
        <v>0</v>
      </c>
      <c r="N70" s="49">
        <v>0</v>
      </c>
      <c r="O70" s="98">
        <v>0</v>
      </c>
      <c r="P70" s="92">
        <f t="shared" si="14"/>
        <v>0</v>
      </c>
      <c r="Q70" s="93">
        <f t="shared" si="15"/>
        <v>0</v>
      </c>
      <c r="R70" s="52">
        <f t="shared" si="8"/>
        <v>0</v>
      </c>
      <c r="S70" s="94">
        <v>0</v>
      </c>
      <c r="T70" s="94">
        <v>0</v>
      </c>
      <c r="U70" s="95">
        <v>0</v>
      </c>
      <c r="V70" s="57">
        <v>0</v>
      </c>
      <c r="W70" s="57">
        <v>0</v>
      </c>
      <c r="X70" s="96">
        <v>0</v>
      </c>
      <c r="Y70" s="52">
        <f t="shared" si="11"/>
        <v>0</v>
      </c>
      <c r="Z70" s="52">
        <f t="shared" si="12"/>
        <v>0</v>
      </c>
      <c r="AA70" s="53">
        <f t="shared" si="13"/>
        <v>0</v>
      </c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</row>
    <row r="71" spans="1:47" ht="18.75" customHeight="1" x14ac:dyDescent="0.2">
      <c r="A71" s="163"/>
      <c r="B71" s="154"/>
      <c r="C71" s="154"/>
      <c r="D71" s="164"/>
      <c r="E71" s="145" t="s">
        <v>79</v>
      </c>
      <c r="F71" s="146"/>
      <c r="G71" s="146"/>
      <c r="H71" s="146"/>
      <c r="I71" s="147"/>
      <c r="J71" s="59"/>
      <c r="K71" s="59"/>
      <c r="L71" s="97">
        <v>0</v>
      </c>
      <c r="M71" s="49">
        <v>0</v>
      </c>
      <c r="N71" s="49">
        <v>1</v>
      </c>
      <c r="O71" s="98">
        <v>1</v>
      </c>
      <c r="P71" s="92">
        <f t="shared" si="14"/>
        <v>0</v>
      </c>
      <c r="Q71" s="93">
        <f t="shared" si="15"/>
        <v>1</v>
      </c>
      <c r="R71" s="52">
        <f t="shared" si="8"/>
        <v>1</v>
      </c>
      <c r="S71" s="94">
        <v>0</v>
      </c>
      <c r="T71" s="94">
        <v>1</v>
      </c>
      <c r="U71" s="95">
        <v>1</v>
      </c>
      <c r="V71" s="57">
        <v>0</v>
      </c>
      <c r="W71" s="57">
        <v>0</v>
      </c>
      <c r="X71" s="96">
        <v>0</v>
      </c>
      <c r="Y71" s="52">
        <f t="shared" si="11"/>
        <v>0</v>
      </c>
      <c r="Z71" s="52">
        <f t="shared" si="12"/>
        <v>2</v>
      </c>
      <c r="AA71" s="53">
        <f t="shared" si="13"/>
        <v>2</v>
      </c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</row>
    <row r="72" spans="1:47" ht="18.75" customHeight="1" x14ac:dyDescent="0.2">
      <c r="A72" s="163"/>
      <c r="B72" s="154"/>
      <c r="C72" s="154"/>
      <c r="D72" s="164"/>
      <c r="E72" s="145" t="s">
        <v>80</v>
      </c>
      <c r="F72" s="146"/>
      <c r="G72" s="146"/>
      <c r="H72" s="146"/>
      <c r="I72" s="147"/>
      <c r="J72" s="59">
        <v>6</v>
      </c>
      <c r="K72" s="59">
        <v>5</v>
      </c>
      <c r="L72" s="97">
        <v>11</v>
      </c>
      <c r="M72" s="49">
        <v>3</v>
      </c>
      <c r="N72" s="49">
        <v>1</v>
      </c>
      <c r="O72" s="98">
        <v>4</v>
      </c>
      <c r="P72" s="92">
        <f t="shared" si="14"/>
        <v>9</v>
      </c>
      <c r="Q72" s="93">
        <f t="shared" si="15"/>
        <v>6</v>
      </c>
      <c r="R72" s="52">
        <f t="shared" si="8"/>
        <v>15</v>
      </c>
      <c r="S72" s="94">
        <v>2</v>
      </c>
      <c r="T72" s="94">
        <v>2</v>
      </c>
      <c r="U72" s="95">
        <v>4</v>
      </c>
      <c r="V72" s="57">
        <v>0</v>
      </c>
      <c r="W72" s="57">
        <v>0</v>
      </c>
      <c r="X72" s="96">
        <v>0</v>
      </c>
      <c r="Y72" s="52">
        <f t="shared" si="11"/>
        <v>11</v>
      </c>
      <c r="Z72" s="52">
        <f t="shared" si="12"/>
        <v>8</v>
      </c>
      <c r="AA72" s="53">
        <f t="shared" si="13"/>
        <v>19</v>
      </c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</row>
    <row r="73" spans="1:47" ht="18.75" customHeight="1" x14ac:dyDescent="0.2">
      <c r="A73" s="163"/>
      <c r="B73" s="154"/>
      <c r="C73" s="154"/>
      <c r="D73" s="164"/>
      <c r="E73" s="160" t="s">
        <v>81</v>
      </c>
      <c r="F73" s="146"/>
      <c r="G73" s="146"/>
      <c r="H73" s="146"/>
      <c r="I73" s="147"/>
      <c r="J73" s="59">
        <v>1</v>
      </c>
      <c r="K73" s="59"/>
      <c r="L73" s="97">
        <v>1</v>
      </c>
      <c r="M73" s="49">
        <v>0</v>
      </c>
      <c r="N73" s="49">
        <v>0</v>
      </c>
      <c r="O73" s="98">
        <v>0</v>
      </c>
      <c r="P73" s="92">
        <f t="shared" si="14"/>
        <v>1</v>
      </c>
      <c r="Q73" s="93">
        <f t="shared" si="15"/>
        <v>0</v>
      </c>
      <c r="R73" s="52">
        <f t="shared" si="8"/>
        <v>1</v>
      </c>
      <c r="S73" s="94">
        <v>0</v>
      </c>
      <c r="T73" s="94">
        <v>0</v>
      </c>
      <c r="U73" s="95">
        <v>0</v>
      </c>
      <c r="V73" s="57">
        <v>0</v>
      </c>
      <c r="W73" s="57">
        <v>0</v>
      </c>
      <c r="X73" s="96">
        <v>0</v>
      </c>
      <c r="Y73" s="52">
        <f t="shared" si="11"/>
        <v>1</v>
      </c>
      <c r="Z73" s="52">
        <f t="shared" si="12"/>
        <v>0</v>
      </c>
      <c r="AA73" s="53">
        <f t="shared" si="13"/>
        <v>1</v>
      </c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</row>
    <row r="74" spans="1:47" ht="18.75" customHeight="1" x14ac:dyDescent="0.2">
      <c r="A74" s="163"/>
      <c r="B74" s="154"/>
      <c r="C74" s="154"/>
      <c r="D74" s="164"/>
      <c r="E74" s="145" t="s">
        <v>82</v>
      </c>
      <c r="F74" s="146"/>
      <c r="G74" s="146"/>
      <c r="H74" s="146"/>
      <c r="I74" s="147"/>
      <c r="J74" s="59"/>
      <c r="K74" s="59"/>
      <c r="L74" s="97">
        <v>0</v>
      </c>
      <c r="M74" s="49">
        <v>0</v>
      </c>
      <c r="N74" s="49">
        <v>0</v>
      </c>
      <c r="O74" s="98">
        <v>0</v>
      </c>
      <c r="P74" s="92">
        <f t="shared" si="14"/>
        <v>0</v>
      </c>
      <c r="Q74" s="93">
        <f t="shared" si="15"/>
        <v>0</v>
      </c>
      <c r="R74" s="52">
        <f t="shared" si="8"/>
        <v>0</v>
      </c>
      <c r="S74" s="94">
        <v>0</v>
      </c>
      <c r="T74" s="94">
        <v>0</v>
      </c>
      <c r="U74" s="95">
        <v>0</v>
      </c>
      <c r="V74" s="57">
        <v>1</v>
      </c>
      <c r="W74" s="57">
        <v>0</v>
      </c>
      <c r="X74" s="96">
        <v>1</v>
      </c>
      <c r="Y74" s="52">
        <f t="shared" si="11"/>
        <v>1</v>
      </c>
      <c r="Z74" s="52">
        <f t="shared" si="12"/>
        <v>0</v>
      </c>
      <c r="AA74" s="53">
        <f t="shared" si="13"/>
        <v>1</v>
      </c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</row>
    <row r="75" spans="1:47" ht="13.5" customHeight="1" x14ac:dyDescent="0.2">
      <c r="A75" s="163"/>
      <c r="B75" s="154"/>
      <c r="C75" s="154"/>
      <c r="D75" s="164"/>
      <c r="E75" s="145" t="s">
        <v>83</v>
      </c>
      <c r="F75" s="146"/>
      <c r="G75" s="146"/>
      <c r="H75" s="146"/>
      <c r="I75" s="147"/>
      <c r="J75" s="59"/>
      <c r="K75" s="59"/>
      <c r="L75" s="97">
        <v>0</v>
      </c>
      <c r="M75" s="49">
        <v>0</v>
      </c>
      <c r="N75" s="49">
        <v>2</v>
      </c>
      <c r="O75" s="98">
        <v>2</v>
      </c>
      <c r="P75" s="92">
        <f t="shared" si="14"/>
        <v>0</v>
      </c>
      <c r="Q75" s="93">
        <f t="shared" si="15"/>
        <v>2</v>
      </c>
      <c r="R75" s="52">
        <f t="shared" si="8"/>
        <v>2</v>
      </c>
      <c r="S75" s="94">
        <v>0</v>
      </c>
      <c r="T75" s="94">
        <v>0</v>
      </c>
      <c r="U75" s="95">
        <v>0</v>
      </c>
      <c r="V75" s="57">
        <v>0</v>
      </c>
      <c r="W75" s="57">
        <v>0</v>
      </c>
      <c r="X75" s="96">
        <v>0</v>
      </c>
      <c r="Y75" s="52">
        <f t="shared" si="11"/>
        <v>0</v>
      </c>
      <c r="Z75" s="52">
        <f t="shared" si="12"/>
        <v>2</v>
      </c>
      <c r="AA75" s="53">
        <f t="shared" si="13"/>
        <v>2</v>
      </c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</row>
    <row r="76" spans="1:47" ht="13.5" customHeight="1" x14ac:dyDescent="0.2">
      <c r="A76" s="163"/>
      <c r="B76" s="154"/>
      <c r="C76" s="154"/>
      <c r="D76" s="164"/>
      <c r="E76" s="145" t="s">
        <v>84</v>
      </c>
      <c r="F76" s="146"/>
      <c r="G76" s="146"/>
      <c r="H76" s="146"/>
      <c r="I76" s="147"/>
      <c r="J76" s="59"/>
      <c r="K76" s="59"/>
      <c r="L76" s="97">
        <v>0</v>
      </c>
      <c r="M76" s="49">
        <v>0</v>
      </c>
      <c r="N76" s="49">
        <v>0</v>
      </c>
      <c r="O76" s="98">
        <v>0</v>
      </c>
      <c r="P76" s="92">
        <f t="shared" si="14"/>
        <v>0</v>
      </c>
      <c r="Q76" s="93">
        <f t="shared" si="15"/>
        <v>0</v>
      </c>
      <c r="R76" s="52">
        <f t="shared" si="8"/>
        <v>0</v>
      </c>
      <c r="S76" s="94">
        <v>1</v>
      </c>
      <c r="T76" s="94">
        <v>0</v>
      </c>
      <c r="U76" s="95">
        <v>1</v>
      </c>
      <c r="V76" s="57">
        <v>0</v>
      </c>
      <c r="W76" s="57">
        <v>0</v>
      </c>
      <c r="X76" s="96">
        <v>0</v>
      </c>
      <c r="Y76" s="52">
        <f t="shared" si="11"/>
        <v>1</v>
      </c>
      <c r="Z76" s="52">
        <f t="shared" si="12"/>
        <v>0</v>
      </c>
      <c r="AA76" s="53">
        <f t="shared" si="13"/>
        <v>1</v>
      </c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</row>
    <row r="77" spans="1:47" ht="13.5" customHeight="1" x14ac:dyDescent="0.2">
      <c r="A77" s="163"/>
      <c r="B77" s="154"/>
      <c r="C77" s="154"/>
      <c r="D77" s="164"/>
      <c r="E77" s="145" t="s">
        <v>85</v>
      </c>
      <c r="F77" s="146"/>
      <c r="G77" s="146"/>
      <c r="H77" s="146"/>
      <c r="I77" s="147"/>
      <c r="J77" s="59"/>
      <c r="K77" s="59"/>
      <c r="L77" s="97">
        <v>0</v>
      </c>
      <c r="M77" s="49">
        <v>0</v>
      </c>
      <c r="N77" s="49">
        <v>0</v>
      </c>
      <c r="O77" s="98">
        <v>0</v>
      </c>
      <c r="P77" s="92">
        <f t="shared" si="14"/>
        <v>0</v>
      </c>
      <c r="Q77" s="93">
        <f t="shared" si="15"/>
        <v>0</v>
      </c>
      <c r="R77" s="52">
        <f t="shared" si="8"/>
        <v>0</v>
      </c>
      <c r="S77" s="94">
        <v>0</v>
      </c>
      <c r="T77" s="94">
        <v>0</v>
      </c>
      <c r="U77" s="95">
        <v>0</v>
      </c>
      <c r="V77" s="57">
        <v>0</v>
      </c>
      <c r="W77" s="57">
        <v>0</v>
      </c>
      <c r="X77" s="96">
        <v>0</v>
      </c>
      <c r="Y77" s="52">
        <f t="shared" si="11"/>
        <v>0</v>
      </c>
      <c r="Z77" s="52">
        <f t="shared" si="12"/>
        <v>0</v>
      </c>
      <c r="AA77" s="53">
        <f t="shared" si="13"/>
        <v>0</v>
      </c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</row>
    <row r="78" spans="1:47" ht="13.5" customHeight="1" x14ac:dyDescent="0.2">
      <c r="A78" s="163"/>
      <c r="B78" s="154"/>
      <c r="C78" s="154"/>
      <c r="D78" s="164"/>
      <c r="E78" s="160" t="s">
        <v>86</v>
      </c>
      <c r="F78" s="146"/>
      <c r="G78" s="146"/>
      <c r="H78" s="146"/>
      <c r="I78" s="147"/>
      <c r="J78" s="59"/>
      <c r="K78" s="59"/>
      <c r="L78" s="97">
        <v>0</v>
      </c>
      <c r="M78" s="49">
        <v>0</v>
      </c>
      <c r="N78" s="49">
        <v>0</v>
      </c>
      <c r="O78" s="98">
        <v>0</v>
      </c>
      <c r="P78" s="92">
        <f t="shared" si="14"/>
        <v>0</v>
      </c>
      <c r="Q78" s="93">
        <f t="shared" si="15"/>
        <v>0</v>
      </c>
      <c r="R78" s="52">
        <f t="shared" si="8"/>
        <v>0</v>
      </c>
      <c r="S78" s="94">
        <v>0</v>
      </c>
      <c r="T78" s="94">
        <v>0</v>
      </c>
      <c r="U78" s="95">
        <v>0</v>
      </c>
      <c r="V78" s="57">
        <v>0</v>
      </c>
      <c r="W78" s="57">
        <v>0</v>
      </c>
      <c r="X78" s="96">
        <v>0</v>
      </c>
      <c r="Y78" s="52">
        <f t="shared" si="11"/>
        <v>0</v>
      </c>
      <c r="Z78" s="52">
        <f t="shared" si="12"/>
        <v>0</v>
      </c>
      <c r="AA78" s="53">
        <f t="shared" si="13"/>
        <v>0</v>
      </c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</row>
    <row r="79" spans="1:47" ht="13.5" customHeight="1" x14ac:dyDescent="0.2">
      <c r="A79" s="163"/>
      <c r="B79" s="154"/>
      <c r="C79" s="154"/>
      <c r="D79" s="164"/>
      <c r="E79" s="145" t="s">
        <v>87</v>
      </c>
      <c r="F79" s="146"/>
      <c r="G79" s="146"/>
      <c r="H79" s="146"/>
      <c r="I79" s="147"/>
      <c r="J79" s="59">
        <v>2</v>
      </c>
      <c r="K79" s="59"/>
      <c r="L79" s="97">
        <v>2</v>
      </c>
      <c r="M79" s="49">
        <v>0</v>
      </c>
      <c r="N79" s="49">
        <v>0</v>
      </c>
      <c r="O79" s="98">
        <v>0</v>
      </c>
      <c r="P79" s="92">
        <f t="shared" si="14"/>
        <v>2</v>
      </c>
      <c r="Q79" s="93">
        <f t="shared" si="15"/>
        <v>0</v>
      </c>
      <c r="R79" s="52">
        <f t="shared" si="8"/>
        <v>2</v>
      </c>
      <c r="S79" s="94">
        <v>0</v>
      </c>
      <c r="T79" s="94">
        <v>0</v>
      </c>
      <c r="U79" s="95">
        <v>0</v>
      </c>
      <c r="V79" s="57">
        <v>2</v>
      </c>
      <c r="W79" s="57">
        <v>1</v>
      </c>
      <c r="X79" s="96">
        <v>3</v>
      </c>
      <c r="Y79" s="52">
        <f t="shared" si="11"/>
        <v>4</v>
      </c>
      <c r="Z79" s="52">
        <f t="shared" si="12"/>
        <v>1</v>
      </c>
      <c r="AA79" s="53">
        <f t="shared" si="13"/>
        <v>5</v>
      </c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</row>
    <row r="80" spans="1:47" ht="13.5" customHeight="1" x14ac:dyDescent="0.2">
      <c r="A80" s="163"/>
      <c r="B80" s="154"/>
      <c r="C80" s="154"/>
      <c r="D80" s="164"/>
      <c r="E80" s="145" t="s">
        <v>88</v>
      </c>
      <c r="F80" s="146"/>
      <c r="G80" s="146"/>
      <c r="H80" s="146"/>
      <c r="I80" s="147"/>
      <c r="J80" s="59"/>
      <c r="K80" s="59"/>
      <c r="L80" s="97">
        <v>0</v>
      </c>
      <c r="M80" s="49">
        <v>0</v>
      </c>
      <c r="N80" s="49">
        <v>0</v>
      </c>
      <c r="O80" s="98">
        <v>0</v>
      </c>
      <c r="P80" s="92">
        <f t="shared" si="14"/>
        <v>0</v>
      </c>
      <c r="Q80" s="93">
        <f t="shared" si="15"/>
        <v>0</v>
      </c>
      <c r="R80" s="52">
        <f t="shared" si="8"/>
        <v>0</v>
      </c>
      <c r="S80" s="94">
        <v>0</v>
      </c>
      <c r="T80" s="94">
        <v>0</v>
      </c>
      <c r="U80" s="95">
        <v>0</v>
      </c>
      <c r="V80" s="57">
        <v>0</v>
      </c>
      <c r="W80" s="57">
        <v>0</v>
      </c>
      <c r="X80" s="96">
        <v>0</v>
      </c>
      <c r="Y80" s="52">
        <f t="shared" si="11"/>
        <v>0</v>
      </c>
      <c r="Z80" s="52">
        <f t="shared" si="12"/>
        <v>0</v>
      </c>
      <c r="AA80" s="53">
        <f t="shared" si="13"/>
        <v>0</v>
      </c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</row>
    <row r="81" spans="1:47" ht="13.5" customHeight="1" x14ac:dyDescent="0.2">
      <c r="A81" s="163"/>
      <c r="B81" s="154"/>
      <c r="C81" s="154"/>
      <c r="D81" s="164"/>
      <c r="E81" s="145" t="s">
        <v>89</v>
      </c>
      <c r="F81" s="146"/>
      <c r="G81" s="146"/>
      <c r="H81" s="146"/>
      <c r="I81" s="147"/>
      <c r="J81" s="59"/>
      <c r="K81" s="59"/>
      <c r="L81" s="97">
        <v>0</v>
      </c>
      <c r="M81" s="49">
        <v>0</v>
      </c>
      <c r="N81" s="49">
        <v>0</v>
      </c>
      <c r="O81" s="98">
        <v>0</v>
      </c>
      <c r="P81" s="92">
        <f t="shared" si="14"/>
        <v>0</v>
      </c>
      <c r="Q81" s="93">
        <f t="shared" si="15"/>
        <v>0</v>
      </c>
      <c r="R81" s="52">
        <f t="shared" si="8"/>
        <v>0</v>
      </c>
      <c r="S81" s="94">
        <v>0</v>
      </c>
      <c r="T81" s="94">
        <v>0</v>
      </c>
      <c r="U81" s="95">
        <v>0</v>
      </c>
      <c r="V81" s="57">
        <v>0</v>
      </c>
      <c r="W81" s="57">
        <v>0</v>
      </c>
      <c r="X81" s="96">
        <v>0</v>
      </c>
      <c r="Y81" s="52">
        <f t="shared" si="11"/>
        <v>0</v>
      </c>
      <c r="Z81" s="52">
        <f t="shared" si="12"/>
        <v>0</v>
      </c>
      <c r="AA81" s="53">
        <f t="shared" si="13"/>
        <v>0</v>
      </c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</row>
    <row r="82" spans="1:47" ht="13.5" customHeight="1" x14ac:dyDescent="0.2">
      <c r="A82" s="163"/>
      <c r="B82" s="154"/>
      <c r="C82" s="154"/>
      <c r="D82" s="164"/>
      <c r="E82" s="145" t="s">
        <v>90</v>
      </c>
      <c r="F82" s="146"/>
      <c r="G82" s="146"/>
      <c r="H82" s="146"/>
      <c r="I82" s="147"/>
      <c r="J82" s="59"/>
      <c r="K82" s="59"/>
      <c r="L82" s="97">
        <v>0</v>
      </c>
      <c r="M82" s="49">
        <v>0</v>
      </c>
      <c r="N82" s="49">
        <v>0</v>
      </c>
      <c r="O82" s="98">
        <v>0</v>
      </c>
      <c r="P82" s="92">
        <f t="shared" si="14"/>
        <v>0</v>
      </c>
      <c r="Q82" s="93">
        <f t="shared" si="15"/>
        <v>0</v>
      </c>
      <c r="R82" s="52">
        <f t="shared" si="8"/>
        <v>0</v>
      </c>
      <c r="S82" s="94">
        <v>0</v>
      </c>
      <c r="T82" s="94">
        <v>0</v>
      </c>
      <c r="U82" s="95">
        <v>0</v>
      </c>
      <c r="V82" s="57">
        <v>0</v>
      </c>
      <c r="W82" s="57">
        <v>0</v>
      </c>
      <c r="X82" s="96">
        <v>0</v>
      </c>
      <c r="Y82" s="52">
        <f t="shared" si="11"/>
        <v>0</v>
      </c>
      <c r="Z82" s="52">
        <f t="shared" si="12"/>
        <v>0</v>
      </c>
      <c r="AA82" s="53">
        <f t="shared" si="13"/>
        <v>0</v>
      </c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</row>
    <row r="83" spans="1:47" ht="13.5" customHeight="1" x14ac:dyDescent="0.2">
      <c r="A83" s="163"/>
      <c r="B83" s="154"/>
      <c r="C83" s="154"/>
      <c r="D83" s="164"/>
      <c r="E83" s="145" t="s">
        <v>91</v>
      </c>
      <c r="F83" s="146"/>
      <c r="G83" s="146"/>
      <c r="H83" s="146"/>
      <c r="I83" s="147"/>
      <c r="J83" s="59">
        <v>10</v>
      </c>
      <c r="K83" s="59">
        <v>13</v>
      </c>
      <c r="L83" s="97">
        <v>23</v>
      </c>
      <c r="M83" s="49">
        <v>14</v>
      </c>
      <c r="N83" s="49">
        <v>24</v>
      </c>
      <c r="O83" s="98">
        <v>38</v>
      </c>
      <c r="P83" s="92">
        <f t="shared" si="14"/>
        <v>24</v>
      </c>
      <c r="Q83" s="93">
        <f t="shared" si="15"/>
        <v>37</v>
      </c>
      <c r="R83" s="52">
        <f t="shared" si="8"/>
        <v>61</v>
      </c>
      <c r="S83" s="94">
        <v>9</v>
      </c>
      <c r="T83" s="94">
        <v>4</v>
      </c>
      <c r="U83" s="95">
        <v>13</v>
      </c>
      <c r="V83" s="57">
        <v>6</v>
      </c>
      <c r="W83" s="57">
        <v>13</v>
      </c>
      <c r="X83" s="96">
        <v>19</v>
      </c>
      <c r="Y83" s="52">
        <f t="shared" si="11"/>
        <v>39</v>
      </c>
      <c r="Z83" s="52">
        <f t="shared" si="12"/>
        <v>54</v>
      </c>
      <c r="AA83" s="53">
        <f t="shared" si="13"/>
        <v>93</v>
      </c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</row>
    <row r="84" spans="1:47" ht="13.5" customHeight="1" x14ac:dyDescent="0.2">
      <c r="A84" s="163"/>
      <c r="B84" s="154"/>
      <c r="C84" s="154"/>
      <c r="D84" s="164"/>
      <c r="E84" s="145" t="s">
        <v>92</v>
      </c>
      <c r="F84" s="146"/>
      <c r="G84" s="146"/>
      <c r="H84" s="146"/>
      <c r="I84" s="147"/>
      <c r="J84" s="59"/>
      <c r="K84" s="59"/>
      <c r="L84" s="97">
        <v>0</v>
      </c>
      <c r="M84" s="49">
        <v>0</v>
      </c>
      <c r="N84" s="49">
        <v>0</v>
      </c>
      <c r="O84" s="98">
        <v>0</v>
      </c>
      <c r="P84" s="92">
        <f t="shared" si="14"/>
        <v>0</v>
      </c>
      <c r="Q84" s="93">
        <f t="shared" si="15"/>
        <v>0</v>
      </c>
      <c r="R84" s="52">
        <f t="shared" si="8"/>
        <v>0</v>
      </c>
      <c r="S84" s="94">
        <v>3</v>
      </c>
      <c r="T84" s="94">
        <v>1</v>
      </c>
      <c r="U84" s="95">
        <v>4</v>
      </c>
      <c r="V84" s="57">
        <v>1</v>
      </c>
      <c r="W84" s="57">
        <v>0</v>
      </c>
      <c r="X84" s="96">
        <v>1</v>
      </c>
      <c r="Y84" s="52">
        <f t="shared" si="11"/>
        <v>4</v>
      </c>
      <c r="Z84" s="52">
        <f t="shared" si="12"/>
        <v>1</v>
      </c>
      <c r="AA84" s="53">
        <f t="shared" si="13"/>
        <v>5</v>
      </c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</row>
    <row r="85" spans="1:47" ht="13.5" customHeight="1" x14ac:dyDescent="0.2">
      <c r="A85" s="163"/>
      <c r="B85" s="154"/>
      <c r="C85" s="154"/>
      <c r="D85" s="164"/>
      <c r="E85" s="145" t="s">
        <v>93</v>
      </c>
      <c r="F85" s="146"/>
      <c r="G85" s="146"/>
      <c r="H85" s="146"/>
      <c r="I85" s="147"/>
      <c r="J85" s="59">
        <v>4</v>
      </c>
      <c r="K85" s="59">
        <v>3</v>
      </c>
      <c r="L85" s="97">
        <v>7</v>
      </c>
      <c r="M85" s="49">
        <v>3</v>
      </c>
      <c r="N85" s="49">
        <v>1</v>
      </c>
      <c r="O85" s="98">
        <v>4</v>
      </c>
      <c r="P85" s="92">
        <f t="shared" si="14"/>
        <v>7</v>
      </c>
      <c r="Q85" s="93">
        <f t="shared" si="15"/>
        <v>4</v>
      </c>
      <c r="R85" s="52">
        <f t="shared" si="8"/>
        <v>11</v>
      </c>
      <c r="S85" s="94">
        <v>3</v>
      </c>
      <c r="T85" s="94">
        <v>1</v>
      </c>
      <c r="U85" s="95">
        <v>4</v>
      </c>
      <c r="V85" s="57">
        <v>2</v>
      </c>
      <c r="W85" s="57">
        <v>10</v>
      </c>
      <c r="X85" s="96">
        <v>12</v>
      </c>
      <c r="Y85" s="52">
        <f t="shared" si="11"/>
        <v>12</v>
      </c>
      <c r="Z85" s="52">
        <f t="shared" si="12"/>
        <v>15</v>
      </c>
      <c r="AA85" s="53">
        <f t="shared" si="13"/>
        <v>27</v>
      </c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</row>
    <row r="86" spans="1:47" ht="13.5" customHeight="1" x14ac:dyDescent="0.2">
      <c r="A86" s="163"/>
      <c r="B86" s="154"/>
      <c r="C86" s="154"/>
      <c r="D86" s="164"/>
      <c r="E86" s="145" t="s">
        <v>94</v>
      </c>
      <c r="F86" s="146"/>
      <c r="G86" s="146"/>
      <c r="H86" s="146"/>
      <c r="I86" s="147"/>
      <c r="J86" s="59"/>
      <c r="K86" s="59">
        <v>1</v>
      </c>
      <c r="L86" s="97">
        <v>1</v>
      </c>
      <c r="M86" s="49">
        <v>0</v>
      </c>
      <c r="N86" s="49">
        <v>0</v>
      </c>
      <c r="O86" s="98">
        <v>0</v>
      </c>
      <c r="P86" s="92">
        <f t="shared" si="14"/>
        <v>0</v>
      </c>
      <c r="Q86" s="93">
        <f t="shared" si="15"/>
        <v>1</v>
      </c>
      <c r="R86" s="52">
        <f t="shared" si="8"/>
        <v>1</v>
      </c>
      <c r="S86" s="94">
        <v>0</v>
      </c>
      <c r="T86" s="94">
        <v>0</v>
      </c>
      <c r="U86" s="95">
        <v>0</v>
      </c>
      <c r="V86" s="57">
        <v>1</v>
      </c>
      <c r="W86" s="57">
        <v>1</v>
      </c>
      <c r="X86" s="96">
        <v>2</v>
      </c>
      <c r="Y86" s="52">
        <f t="shared" si="11"/>
        <v>1</v>
      </c>
      <c r="Z86" s="52">
        <f t="shared" si="12"/>
        <v>2</v>
      </c>
      <c r="AA86" s="53">
        <f t="shared" si="13"/>
        <v>3</v>
      </c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</row>
    <row r="87" spans="1:47" ht="13.5" customHeight="1" x14ac:dyDescent="0.2">
      <c r="A87" s="163"/>
      <c r="B87" s="154"/>
      <c r="C87" s="154"/>
      <c r="D87" s="164"/>
      <c r="E87" s="145" t="s">
        <v>95</v>
      </c>
      <c r="F87" s="146"/>
      <c r="G87" s="146"/>
      <c r="H87" s="146"/>
      <c r="I87" s="147"/>
      <c r="J87" s="59"/>
      <c r="K87" s="59"/>
      <c r="L87" s="97">
        <v>0</v>
      </c>
      <c r="M87" s="49">
        <v>0</v>
      </c>
      <c r="N87" s="49">
        <v>0</v>
      </c>
      <c r="O87" s="98">
        <v>0</v>
      </c>
      <c r="P87" s="92">
        <f t="shared" si="14"/>
        <v>0</v>
      </c>
      <c r="Q87" s="93">
        <f t="shared" si="15"/>
        <v>0</v>
      </c>
      <c r="R87" s="52">
        <f t="shared" si="8"/>
        <v>0</v>
      </c>
      <c r="S87" s="94">
        <v>0</v>
      </c>
      <c r="T87" s="94">
        <v>0</v>
      </c>
      <c r="U87" s="95">
        <v>0</v>
      </c>
      <c r="V87" s="57">
        <v>0</v>
      </c>
      <c r="W87" s="57">
        <v>0</v>
      </c>
      <c r="X87" s="96">
        <v>0</v>
      </c>
      <c r="Y87" s="52">
        <f t="shared" si="11"/>
        <v>0</v>
      </c>
      <c r="Z87" s="52">
        <f t="shared" si="12"/>
        <v>0</v>
      </c>
      <c r="AA87" s="53">
        <f t="shared" si="13"/>
        <v>0</v>
      </c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</row>
    <row r="88" spans="1:47" ht="13.5" customHeight="1" x14ac:dyDescent="0.2">
      <c r="A88" s="163"/>
      <c r="B88" s="154"/>
      <c r="C88" s="154"/>
      <c r="D88" s="164"/>
      <c r="E88" s="145" t="s">
        <v>96</v>
      </c>
      <c r="F88" s="146"/>
      <c r="G88" s="146"/>
      <c r="H88" s="146"/>
      <c r="I88" s="147"/>
      <c r="J88" s="59"/>
      <c r="K88" s="59"/>
      <c r="L88" s="97">
        <v>0</v>
      </c>
      <c r="M88" s="49">
        <v>0</v>
      </c>
      <c r="N88" s="49">
        <v>0</v>
      </c>
      <c r="O88" s="98">
        <v>0</v>
      </c>
      <c r="P88" s="92">
        <f t="shared" si="14"/>
        <v>0</v>
      </c>
      <c r="Q88" s="93">
        <f t="shared" si="15"/>
        <v>0</v>
      </c>
      <c r="R88" s="52">
        <f t="shared" si="8"/>
        <v>0</v>
      </c>
      <c r="S88" s="94">
        <v>0</v>
      </c>
      <c r="T88" s="94">
        <v>0</v>
      </c>
      <c r="U88" s="95">
        <v>0</v>
      </c>
      <c r="V88" s="57">
        <v>0</v>
      </c>
      <c r="W88" s="57">
        <v>0</v>
      </c>
      <c r="X88" s="96">
        <v>0</v>
      </c>
      <c r="Y88" s="52">
        <f t="shared" si="11"/>
        <v>0</v>
      </c>
      <c r="Z88" s="52">
        <f t="shared" si="12"/>
        <v>0</v>
      </c>
      <c r="AA88" s="53">
        <f t="shared" si="13"/>
        <v>0</v>
      </c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</row>
    <row r="89" spans="1:47" ht="13.5" customHeight="1" x14ac:dyDescent="0.2">
      <c r="A89" s="163"/>
      <c r="B89" s="154"/>
      <c r="C89" s="154"/>
      <c r="D89" s="164"/>
      <c r="E89" s="145" t="s">
        <v>97</v>
      </c>
      <c r="F89" s="146"/>
      <c r="G89" s="146"/>
      <c r="H89" s="146"/>
      <c r="I89" s="147"/>
      <c r="J89" s="59"/>
      <c r="K89" s="59"/>
      <c r="L89" s="97">
        <v>0</v>
      </c>
      <c r="M89" s="49">
        <v>0</v>
      </c>
      <c r="N89" s="49">
        <v>0</v>
      </c>
      <c r="O89" s="98">
        <v>0</v>
      </c>
      <c r="P89" s="92">
        <f t="shared" ref="P89:P99" si="16">J89+M89</f>
        <v>0</v>
      </c>
      <c r="Q89" s="93">
        <f t="shared" ref="Q89:Q99" si="17">K89+N89</f>
        <v>0</v>
      </c>
      <c r="R89" s="52">
        <f t="shared" si="8"/>
        <v>0</v>
      </c>
      <c r="S89" s="94">
        <v>0</v>
      </c>
      <c r="T89" s="94">
        <v>0</v>
      </c>
      <c r="U89" s="95">
        <v>0</v>
      </c>
      <c r="V89" s="57">
        <v>0</v>
      </c>
      <c r="W89" s="57">
        <v>0</v>
      </c>
      <c r="X89" s="96">
        <v>0</v>
      </c>
      <c r="Y89" s="52">
        <f t="shared" si="11"/>
        <v>0</v>
      </c>
      <c r="Z89" s="52">
        <f t="shared" si="12"/>
        <v>0</v>
      </c>
      <c r="AA89" s="53">
        <f t="shared" si="13"/>
        <v>0</v>
      </c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</row>
    <row r="90" spans="1:47" ht="13.5" customHeight="1" x14ac:dyDescent="0.2">
      <c r="A90" s="163"/>
      <c r="B90" s="154"/>
      <c r="C90" s="154"/>
      <c r="D90" s="164"/>
      <c r="E90" s="145" t="s">
        <v>98</v>
      </c>
      <c r="F90" s="146"/>
      <c r="G90" s="146"/>
      <c r="H90" s="146"/>
      <c r="I90" s="147"/>
      <c r="J90" s="59">
        <v>3</v>
      </c>
      <c r="K90" s="59">
        <v>3</v>
      </c>
      <c r="L90" s="97">
        <v>6</v>
      </c>
      <c r="M90" s="49">
        <v>19</v>
      </c>
      <c r="N90" s="49">
        <v>28</v>
      </c>
      <c r="O90" s="98">
        <v>47</v>
      </c>
      <c r="P90" s="92">
        <f t="shared" si="16"/>
        <v>22</v>
      </c>
      <c r="Q90" s="93">
        <f t="shared" si="17"/>
        <v>31</v>
      </c>
      <c r="R90" s="52">
        <f t="shared" si="8"/>
        <v>53</v>
      </c>
      <c r="S90" s="94">
        <v>9</v>
      </c>
      <c r="T90" s="94">
        <v>2</v>
      </c>
      <c r="U90" s="95">
        <v>11</v>
      </c>
      <c r="V90" s="57">
        <v>6</v>
      </c>
      <c r="W90" s="57">
        <v>2</v>
      </c>
      <c r="X90" s="96">
        <v>8</v>
      </c>
      <c r="Y90" s="52">
        <f t="shared" ref="Y90:Y99" si="18">P90+S90+V90</f>
        <v>37</v>
      </c>
      <c r="Z90" s="52">
        <f t="shared" ref="Z90:Z98" si="19">Q90+T90+W90</f>
        <v>35</v>
      </c>
      <c r="AA90" s="53">
        <f t="shared" ref="AA90:AA99" si="20">R90+U90+X90</f>
        <v>72</v>
      </c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</row>
    <row r="91" spans="1:47" ht="13.5" customHeight="1" x14ac:dyDescent="0.2">
      <c r="A91" s="163"/>
      <c r="B91" s="154"/>
      <c r="C91" s="154"/>
      <c r="D91" s="164"/>
      <c r="E91" s="145" t="s">
        <v>99</v>
      </c>
      <c r="F91" s="146"/>
      <c r="G91" s="146"/>
      <c r="H91" s="146"/>
      <c r="I91" s="147"/>
      <c r="J91" s="59">
        <v>4</v>
      </c>
      <c r="K91" s="59">
        <v>2</v>
      </c>
      <c r="L91" s="97">
        <v>6</v>
      </c>
      <c r="M91" s="49">
        <v>9</v>
      </c>
      <c r="N91" s="49">
        <v>15</v>
      </c>
      <c r="O91" s="98">
        <v>24</v>
      </c>
      <c r="P91" s="92">
        <f t="shared" si="16"/>
        <v>13</v>
      </c>
      <c r="Q91" s="93">
        <f t="shared" si="17"/>
        <v>17</v>
      </c>
      <c r="R91" s="52">
        <f t="shared" si="8"/>
        <v>30</v>
      </c>
      <c r="S91" s="94">
        <v>10</v>
      </c>
      <c r="T91" s="94">
        <v>7</v>
      </c>
      <c r="U91" s="95">
        <v>17</v>
      </c>
      <c r="V91" s="57">
        <v>7</v>
      </c>
      <c r="W91" s="57">
        <v>9</v>
      </c>
      <c r="X91" s="96">
        <v>16</v>
      </c>
      <c r="Y91" s="52">
        <f t="shared" si="18"/>
        <v>30</v>
      </c>
      <c r="Z91" s="52">
        <f t="shared" si="19"/>
        <v>33</v>
      </c>
      <c r="AA91" s="53">
        <f t="shared" si="20"/>
        <v>63</v>
      </c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</row>
    <row r="92" spans="1:47" ht="13.5" customHeight="1" x14ac:dyDescent="0.2">
      <c r="A92" s="163"/>
      <c r="B92" s="154"/>
      <c r="C92" s="154"/>
      <c r="D92" s="164"/>
      <c r="E92" s="145" t="s">
        <v>100</v>
      </c>
      <c r="F92" s="146"/>
      <c r="G92" s="146"/>
      <c r="H92" s="146"/>
      <c r="I92" s="147"/>
      <c r="J92" s="59"/>
      <c r="K92" s="59"/>
      <c r="L92" s="97">
        <v>0</v>
      </c>
      <c r="M92" s="49">
        <v>0</v>
      </c>
      <c r="N92" s="49">
        <v>0</v>
      </c>
      <c r="O92" s="98">
        <v>0</v>
      </c>
      <c r="P92" s="92">
        <f t="shared" si="16"/>
        <v>0</v>
      </c>
      <c r="Q92" s="93">
        <f t="shared" si="17"/>
        <v>0</v>
      </c>
      <c r="R92" s="52">
        <f t="shared" si="8"/>
        <v>0</v>
      </c>
      <c r="S92" s="94">
        <v>0</v>
      </c>
      <c r="T92" s="94">
        <v>0</v>
      </c>
      <c r="U92" s="95">
        <v>0</v>
      </c>
      <c r="V92" s="57">
        <v>0</v>
      </c>
      <c r="W92" s="57">
        <v>0</v>
      </c>
      <c r="X92" s="96">
        <v>0</v>
      </c>
      <c r="Y92" s="52">
        <f t="shared" si="18"/>
        <v>0</v>
      </c>
      <c r="Z92" s="52">
        <f t="shared" si="19"/>
        <v>0</v>
      </c>
      <c r="AA92" s="53">
        <f t="shared" si="20"/>
        <v>0</v>
      </c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</row>
    <row r="93" spans="1:47" ht="13.5" customHeight="1" x14ac:dyDescent="0.2">
      <c r="A93" s="163"/>
      <c r="B93" s="154"/>
      <c r="C93" s="154"/>
      <c r="D93" s="164"/>
      <c r="E93" s="145" t="s">
        <v>101</v>
      </c>
      <c r="F93" s="146"/>
      <c r="G93" s="146"/>
      <c r="H93" s="146"/>
      <c r="I93" s="147"/>
      <c r="J93" s="59"/>
      <c r="K93" s="59"/>
      <c r="L93" s="97">
        <v>0</v>
      </c>
      <c r="M93" s="49">
        <v>0</v>
      </c>
      <c r="N93" s="49">
        <v>1</v>
      </c>
      <c r="O93" s="98">
        <v>1</v>
      </c>
      <c r="P93" s="92">
        <f t="shared" si="16"/>
        <v>0</v>
      </c>
      <c r="Q93" s="93">
        <f t="shared" si="17"/>
        <v>1</v>
      </c>
      <c r="R93" s="52">
        <f t="shared" si="8"/>
        <v>1</v>
      </c>
      <c r="S93" s="94">
        <v>0</v>
      </c>
      <c r="T93" s="94">
        <v>0</v>
      </c>
      <c r="U93" s="95">
        <v>0</v>
      </c>
      <c r="V93" s="57">
        <v>0</v>
      </c>
      <c r="W93" s="57">
        <v>0</v>
      </c>
      <c r="X93" s="96">
        <v>0</v>
      </c>
      <c r="Y93" s="52">
        <f t="shared" si="18"/>
        <v>0</v>
      </c>
      <c r="Z93" s="52">
        <f t="shared" si="19"/>
        <v>1</v>
      </c>
      <c r="AA93" s="53">
        <f t="shared" si="20"/>
        <v>1</v>
      </c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</row>
    <row r="94" spans="1:47" ht="13.5" customHeight="1" x14ac:dyDescent="0.2">
      <c r="A94" s="163"/>
      <c r="B94" s="154"/>
      <c r="C94" s="154"/>
      <c r="D94" s="164"/>
      <c r="E94" s="145" t="s">
        <v>102</v>
      </c>
      <c r="F94" s="146"/>
      <c r="G94" s="146"/>
      <c r="H94" s="146"/>
      <c r="I94" s="147"/>
      <c r="J94" s="59"/>
      <c r="K94" s="59"/>
      <c r="L94" s="97">
        <v>0</v>
      </c>
      <c r="M94" s="49">
        <v>0</v>
      </c>
      <c r="N94" s="49">
        <v>0</v>
      </c>
      <c r="O94" s="98">
        <v>0</v>
      </c>
      <c r="P94" s="92">
        <f t="shared" si="16"/>
        <v>0</v>
      </c>
      <c r="Q94" s="93">
        <f t="shared" si="17"/>
        <v>0</v>
      </c>
      <c r="R94" s="52">
        <f t="shared" si="8"/>
        <v>0</v>
      </c>
      <c r="S94" s="94">
        <v>0</v>
      </c>
      <c r="T94" s="94">
        <v>0</v>
      </c>
      <c r="U94" s="95">
        <v>0</v>
      </c>
      <c r="V94" s="57">
        <v>0</v>
      </c>
      <c r="W94" s="57">
        <v>0</v>
      </c>
      <c r="X94" s="96">
        <v>0</v>
      </c>
      <c r="Y94" s="52">
        <f t="shared" si="18"/>
        <v>0</v>
      </c>
      <c r="Z94" s="52">
        <f t="shared" si="19"/>
        <v>0</v>
      </c>
      <c r="AA94" s="53">
        <f t="shared" si="20"/>
        <v>0</v>
      </c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</row>
    <row r="95" spans="1:47" ht="13.5" customHeight="1" x14ac:dyDescent="0.2">
      <c r="A95" s="163"/>
      <c r="B95" s="154"/>
      <c r="C95" s="154"/>
      <c r="D95" s="164"/>
      <c r="E95" s="145" t="s">
        <v>103</v>
      </c>
      <c r="F95" s="146"/>
      <c r="G95" s="146"/>
      <c r="H95" s="146"/>
      <c r="I95" s="147"/>
      <c r="J95" s="59">
        <v>9</v>
      </c>
      <c r="K95" s="59">
        <v>7</v>
      </c>
      <c r="L95" s="97">
        <v>16</v>
      </c>
      <c r="M95" s="49">
        <v>31</v>
      </c>
      <c r="N95" s="49">
        <v>22</v>
      </c>
      <c r="O95" s="98">
        <v>53</v>
      </c>
      <c r="P95" s="92">
        <f t="shared" si="16"/>
        <v>40</v>
      </c>
      <c r="Q95" s="93">
        <f t="shared" si="17"/>
        <v>29</v>
      </c>
      <c r="R95" s="52">
        <f t="shared" si="8"/>
        <v>69</v>
      </c>
      <c r="S95" s="94">
        <v>11</v>
      </c>
      <c r="T95" s="94">
        <v>10</v>
      </c>
      <c r="U95" s="95">
        <v>21</v>
      </c>
      <c r="V95" s="57">
        <v>29</v>
      </c>
      <c r="W95" s="57">
        <v>25</v>
      </c>
      <c r="X95" s="96">
        <v>54</v>
      </c>
      <c r="Y95" s="52">
        <f t="shared" si="18"/>
        <v>80</v>
      </c>
      <c r="Z95" s="52">
        <f t="shared" si="19"/>
        <v>64</v>
      </c>
      <c r="AA95" s="53">
        <f t="shared" si="20"/>
        <v>144</v>
      </c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</row>
    <row r="96" spans="1:47" ht="13.5" customHeight="1" x14ac:dyDescent="0.2">
      <c r="A96" s="163"/>
      <c r="B96" s="154"/>
      <c r="C96" s="154"/>
      <c r="D96" s="164"/>
      <c r="E96" s="145" t="s">
        <v>104</v>
      </c>
      <c r="F96" s="146"/>
      <c r="G96" s="146"/>
      <c r="H96" s="146"/>
      <c r="I96" s="147"/>
      <c r="J96" s="59">
        <v>1</v>
      </c>
      <c r="K96" s="59">
        <v>3</v>
      </c>
      <c r="L96" s="97">
        <v>4</v>
      </c>
      <c r="M96" s="49">
        <v>1</v>
      </c>
      <c r="N96" s="49">
        <v>2</v>
      </c>
      <c r="O96" s="98">
        <v>3</v>
      </c>
      <c r="P96" s="92">
        <f t="shared" si="16"/>
        <v>2</v>
      </c>
      <c r="Q96" s="93">
        <f t="shared" si="17"/>
        <v>5</v>
      </c>
      <c r="R96" s="52">
        <f t="shared" si="8"/>
        <v>7</v>
      </c>
      <c r="S96" s="94">
        <v>2</v>
      </c>
      <c r="T96" s="94">
        <v>1</v>
      </c>
      <c r="U96" s="95">
        <v>3</v>
      </c>
      <c r="V96" s="57">
        <v>0</v>
      </c>
      <c r="W96" s="57">
        <v>0</v>
      </c>
      <c r="X96" s="96">
        <v>0</v>
      </c>
      <c r="Y96" s="52">
        <f t="shared" si="18"/>
        <v>4</v>
      </c>
      <c r="Z96" s="52">
        <f t="shared" si="19"/>
        <v>6</v>
      </c>
      <c r="AA96" s="53">
        <f t="shared" si="20"/>
        <v>10</v>
      </c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</row>
    <row r="97" spans="1:47" ht="13.5" customHeight="1" x14ac:dyDescent="0.2">
      <c r="A97" s="163"/>
      <c r="B97" s="154"/>
      <c r="C97" s="154"/>
      <c r="D97" s="164"/>
      <c r="E97" s="145" t="s">
        <v>105</v>
      </c>
      <c r="F97" s="146"/>
      <c r="G97" s="146"/>
      <c r="H97" s="146"/>
      <c r="I97" s="147"/>
      <c r="J97" s="101">
        <v>3</v>
      </c>
      <c r="K97" s="102">
        <v>9</v>
      </c>
      <c r="L97" s="97">
        <v>12</v>
      </c>
      <c r="M97" s="103">
        <v>8</v>
      </c>
      <c r="N97" s="104">
        <v>5</v>
      </c>
      <c r="O97" s="105">
        <v>13</v>
      </c>
      <c r="P97" s="92">
        <f t="shared" si="16"/>
        <v>11</v>
      </c>
      <c r="Q97" s="93">
        <f t="shared" si="17"/>
        <v>14</v>
      </c>
      <c r="R97" s="52">
        <f t="shared" si="8"/>
        <v>25</v>
      </c>
      <c r="S97" s="94">
        <v>8</v>
      </c>
      <c r="T97" s="94">
        <v>10</v>
      </c>
      <c r="U97" s="95">
        <v>18</v>
      </c>
      <c r="V97" s="57">
        <v>4</v>
      </c>
      <c r="W97" s="57">
        <v>7</v>
      </c>
      <c r="X97" s="96">
        <v>11</v>
      </c>
      <c r="Y97" s="52">
        <f t="shared" si="18"/>
        <v>23</v>
      </c>
      <c r="Z97" s="52">
        <f t="shared" si="19"/>
        <v>31</v>
      </c>
      <c r="AA97" s="53">
        <f t="shared" si="20"/>
        <v>54</v>
      </c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</row>
    <row r="98" spans="1:47" ht="13.5" customHeight="1" thickBot="1" x14ac:dyDescent="0.25">
      <c r="A98" s="163"/>
      <c r="B98" s="165"/>
      <c r="C98" s="165"/>
      <c r="D98" s="164"/>
      <c r="E98" s="182" t="s">
        <v>106</v>
      </c>
      <c r="F98" s="178"/>
      <c r="G98" s="178"/>
      <c r="H98" s="178"/>
      <c r="I98" s="183"/>
      <c r="J98" s="109"/>
      <c r="K98" s="109"/>
      <c r="L98" s="110">
        <v>0</v>
      </c>
      <c r="M98" s="111">
        <v>3</v>
      </c>
      <c r="N98" s="104">
        <v>8</v>
      </c>
      <c r="O98" s="105">
        <v>11</v>
      </c>
      <c r="P98" s="112">
        <f t="shared" si="16"/>
        <v>3</v>
      </c>
      <c r="Q98" s="113">
        <f t="shared" si="17"/>
        <v>8</v>
      </c>
      <c r="R98" s="114">
        <f t="shared" si="8"/>
        <v>11</v>
      </c>
      <c r="S98" s="115">
        <v>1</v>
      </c>
      <c r="T98" s="115">
        <v>1</v>
      </c>
      <c r="U98" s="116">
        <v>2</v>
      </c>
      <c r="V98" s="115">
        <v>2</v>
      </c>
      <c r="W98" s="115">
        <v>1</v>
      </c>
      <c r="X98" s="116">
        <v>3</v>
      </c>
      <c r="Y98" s="114">
        <f t="shared" si="18"/>
        <v>6</v>
      </c>
      <c r="Z98" s="114">
        <f t="shared" si="19"/>
        <v>10</v>
      </c>
      <c r="AA98" s="117">
        <f t="shared" si="20"/>
        <v>16</v>
      </c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</row>
    <row r="99" spans="1:47" ht="12.75" customHeight="1" thickBot="1" x14ac:dyDescent="0.25">
      <c r="A99" s="180" t="s">
        <v>107</v>
      </c>
      <c r="B99" s="181"/>
      <c r="C99" s="181"/>
      <c r="D99" s="181"/>
      <c r="E99" s="118"/>
      <c r="F99" s="118"/>
      <c r="G99" s="118"/>
      <c r="H99" s="118"/>
      <c r="I99" s="118"/>
      <c r="J99" s="119">
        <v>84</v>
      </c>
      <c r="K99" s="119">
        <v>106</v>
      </c>
      <c r="L99" s="120">
        <f>SUM(L25:L98)</f>
        <v>190</v>
      </c>
      <c r="M99" s="121">
        <f>SUM(M25:M98)</f>
        <v>178</v>
      </c>
      <c r="N99" s="121">
        <v>232</v>
      </c>
      <c r="O99" s="120">
        <f>M99+N99</f>
        <v>410</v>
      </c>
      <c r="P99" s="122">
        <f t="shared" si="16"/>
        <v>262</v>
      </c>
      <c r="Q99" s="122">
        <f t="shared" si="17"/>
        <v>338</v>
      </c>
      <c r="R99" s="123">
        <f t="shared" si="8"/>
        <v>600</v>
      </c>
      <c r="S99" s="124">
        <f>SUM(S25:S98)</f>
        <v>116</v>
      </c>
      <c r="T99" s="124">
        <v>86</v>
      </c>
      <c r="U99" s="125">
        <f>SUM(U24:U98)</f>
        <v>203</v>
      </c>
      <c r="V99" s="124">
        <v>129</v>
      </c>
      <c r="W99" s="124">
        <v>128</v>
      </c>
      <c r="X99" s="125">
        <v>257</v>
      </c>
      <c r="Y99" s="126">
        <f t="shared" si="18"/>
        <v>507</v>
      </c>
      <c r="Z99" s="126">
        <f>Q99+T99+W99</f>
        <v>552</v>
      </c>
      <c r="AA99" s="127">
        <f t="shared" si="20"/>
        <v>1060</v>
      </c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</row>
    <row r="100" spans="1:47" s="134" customFormat="1" ht="45.75" customHeight="1" x14ac:dyDescent="0.2">
      <c r="A100" s="186"/>
      <c r="B100" s="184" t="s">
        <v>115</v>
      </c>
      <c r="C100" s="184"/>
      <c r="D100" s="184"/>
      <c r="E100" s="186"/>
      <c r="F100" s="186"/>
      <c r="G100" s="186"/>
      <c r="H100" s="186"/>
      <c r="I100" s="186" t="s">
        <v>117</v>
      </c>
      <c r="J100" s="187"/>
      <c r="K100" s="187"/>
      <c r="L100" s="188"/>
      <c r="M100" s="188"/>
      <c r="N100" s="189" t="s">
        <v>116</v>
      </c>
      <c r="O100" s="189"/>
      <c r="P100" s="189"/>
      <c r="Q100" s="189"/>
      <c r="R100" s="189"/>
      <c r="S100" s="4"/>
      <c r="T100" s="4"/>
      <c r="U100" s="4"/>
      <c r="V100" s="108"/>
      <c r="W100" s="108"/>
      <c r="X100" s="108"/>
      <c r="Y100" s="108"/>
      <c r="Z100" s="108"/>
      <c r="AA100" s="108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</row>
    <row r="101" spans="1:47" s="134" customFormat="1" ht="32.25" customHeight="1" x14ac:dyDescent="0.2">
      <c r="A101" s="4"/>
      <c r="B101" s="185"/>
      <c r="C101" s="5"/>
      <c r="D101" s="5"/>
      <c r="E101" s="4"/>
      <c r="F101" s="4"/>
      <c r="G101" s="4"/>
      <c r="H101" s="4"/>
      <c r="I101" s="4"/>
      <c r="J101" s="106"/>
      <c r="K101" s="106"/>
      <c r="L101" s="107"/>
      <c r="M101" s="107"/>
      <c r="N101" s="107"/>
      <c r="O101" s="107"/>
      <c r="P101" s="4"/>
      <c r="Q101" s="4"/>
      <c r="R101" s="108"/>
      <c r="S101" s="4"/>
      <c r="T101" s="4"/>
      <c r="U101" s="4"/>
      <c r="V101" s="108"/>
      <c r="W101" s="108"/>
      <c r="X101" s="108"/>
      <c r="Y101" s="108"/>
      <c r="Z101" s="108"/>
      <c r="AA101" s="108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</row>
    <row r="102" spans="1:47" ht="11.25" customHeight="1" x14ac:dyDescent="0.2">
      <c r="A102" s="4"/>
      <c r="B102" s="138" t="s">
        <v>108</v>
      </c>
      <c r="C102" s="138"/>
      <c r="D102" s="138"/>
      <c r="E102" s="138"/>
      <c r="F102" s="138"/>
      <c r="G102" s="138"/>
      <c r="H102" s="138"/>
      <c r="I102" s="135" t="s">
        <v>109</v>
      </c>
      <c r="J102" s="135"/>
      <c r="K102" s="135"/>
      <c r="L102" s="135"/>
      <c r="M102" s="129"/>
      <c r="N102" s="135" t="s">
        <v>110</v>
      </c>
      <c r="O102" s="135"/>
      <c r="P102" s="135"/>
      <c r="Q102" s="135"/>
      <c r="R102" s="135"/>
      <c r="S102" s="135"/>
      <c r="T102" s="130"/>
      <c r="U102" s="130"/>
      <c r="V102" s="130"/>
      <c r="W102" s="130"/>
      <c r="X102" s="135"/>
      <c r="Y102" s="135"/>
      <c r="Z102" s="135"/>
      <c r="AA102" s="135"/>
      <c r="AB102" s="135"/>
      <c r="AC102" s="135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</row>
    <row r="103" spans="1:47" ht="12" customHeight="1" x14ac:dyDescent="0.2">
      <c r="A103" s="4"/>
      <c r="B103" s="137" t="s">
        <v>111</v>
      </c>
      <c r="C103" s="137"/>
      <c r="D103" s="137"/>
      <c r="E103" s="137"/>
      <c r="F103" s="137"/>
      <c r="G103" s="130"/>
      <c r="H103" s="130"/>
      <c r="I103" s="131" t="s">
        <v>112</v>
      </c>
      <c r="J103" s="131"/>
      <c r="K103" s="132"/>
      <c r="L103" s="132"/>
      <c r="M103" s="129"/>
      <c r="N103" s="133" t="s">
        <v>113</v>
      </c>
      <c r="O103" s="133"/>
      <c r="P103" s="133"/>
      <c r="Q103" s="133"/>
      <c r="R103" s="133"/>
      <c r="S103" s="133"/>
      <c r="T103" s="130"/>
      <c r="U103" s="130"/>
      <c r="V103" s="130"/>
      <c r="W103" s="130"/>
      <c r="X103" s="136"/>
      <c r="Y103" s="136"/>
      <c r="Z103" s="136"/>
      <c r="AA103" s="136"/>
      <c r="AB103" s="136"/>
      <c r="AC103" s="136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</row>
    <row r="104" spans="1:47" ht="12" customHeight="1" x14ac:dyDescent="0.2">
      <c r="A104" s="4"/>
      <c r="B104" s="137" t="s">
        <v>114</v>
      </c>
      <c r="C104" s="137"/>
      <c r="D104" s="137"/>
      <c r="E104" s="137"/>
      <c r="F104" s="137"/>
      <c r="G104" s="130"/>
      <c r="H104" s="130"/>
      <c r="I104" s="136" t="s">
        <v>114</v>
      </c>
      <c r="J104" s="136"/>
      <c r="K104" s="136"/>
      <c r="L104" s="132"/>
      <c r="M104" s="129"/>
      <c r="N104" s="133" t="s">
        <v>114</v>
      </c>
      <c r="O104" s="133"/>
      <c r="P104" s="133"/>
      <c r="Q104" s="133"/>
      <c r="R104" s="133"/>
      <c r="S104" s="132"/>
      <c r="T104" s="130"/>
      <c r="U104" s="130"/>
      <c r="V104" s="130"/>
      <c r="W104" s="130"/>
      <c r="X104" s="136"/>
      <c r="Y104" s="136"/>
      <c r="Z104" s="136"/>
      <c r="AA104" s="136"/>
      <c r="AB104" s="136"/>
      <c r="AC104" s="132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</row>
    <row r="105" spans="1:47" ht="12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6"/>
      <c r="K105" s="6"/>
      <c r="L105" s="6"/>
      <c r="M105" s="6"/>
      <c r="N105" s="6"/>
      <c r="O105" s="6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</row>
    <row r="106" spans="1:47" ht="12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6"/>
      <c r="K106" s="6"/>
      <c r="L106" s="6"/>
      <c r="M106" s="6"/>
      <c r="N106" s="6"/>
      <c r="O106" s="6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</row>
    <row r="107" spans="1:47" ht="12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6"/>
      <c r="K107" s="6"/>
      <c r="L107" s="6"/>
      <c r="M107" s="6"/>
      <c r="N107" s="6"/>
      <c r="O107" s="6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</row>
    <row r="108" spans="1:47" ht="12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6"/>
      <c r="K108" s="6"/>
      <c r="L108" s="6"/>
      <c r="M108" s="6"/>
      <c r="N108" s="6"/>
      <c r="O108" s="6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</row>
    <row r="109" spans="1:47" ht="12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6"/>
      <c r="K109" s="6"/>
      <c r="L109" s="6"/>
      <c r="M109" s="6"/>
      <c r="N109" s="6"/>
      <c r="O109" s="6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</row>
    <row r="110" spans="1:47" ht="12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6"/>
      <c r="K110" s="6"/>
      <c r="L110" s="6"/>
      <c r="M110" s="6"/>
      <c r="N110" s="6"/>
      <c r="O110" s="6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</row>
    <row r="111" spans="1:47" ht="12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6"/>
      <c r="K111" s="6"/>
      <c r="L111" s="6"/>
      <c r="M111" s="6"/>
      <c r="N111" s="6"/>
      <c r="O111" s="6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</row>
    <row r="112" spans="1:47" ht="12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6"/>
      <c r="K112" s="6"/>
      <c r="L112" s="6"/>
      <c r="M112" s="6"/>
      <c r="N112" s="6"/>
      <c r="O112" s="6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</row>
    <row r="113" spans="1:47" ht="12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6"/>
      <c r="K113" s="6"/>
      <c r="L113" s="6"/>
      <c r="M113" s="6"/>
      <c r="N113" s="6"/>
      <c r="O113" s="6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</row>
    <row r="114" spans="1:47" ht="12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6"/>
      <c r="K114" s="6"/>
      <c r="L114" s="6"/>
      <c r="M114" s="6"/>
      <c r="N114" s="6"/>
      <c r="O114" s="6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</row>
    <row r="115" spans="1:47" ht="12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6"/>
      <c r="K115" s="6"/>
      <c r="L115" s="6"/>
      <c r="M115" s="6"/>
      <c r="N115" s="6"/>
      <c r="O115" s="6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</row>
    <row r="116" spans="1:47" ht="12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6"/>
      <c r="K116" s="6"/>
      <c r="L116" s="6"/>
      <c r="M116" s="6"/>
      <c r="N116" s="6"/>
      <c r="O116" s="6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</row>
    <row r="117" spans="1:47" ht="12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6"/>
      <c r="K117" s="6"/>
      <c r="L117" s="6"/>
      <c r="M117" s="6"/>
      <c r="N117" s="6"/>
      <c r="O117" s="6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</row>
    <row r="118" spans="1:47" ht="12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6"/>
      <c r="K118" s="6"/>
      <c r="L118" s="6"/>
      <c r="M118" s="6"/>
      <c r="N118" s="6"/>
      <c r="O118" s="6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</row>
    <row r="119" spans="1:47" ht="12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6"/>
      <c r="K119" s="6"/>
      <c r="L119" s="6"/>
      <c r="M119" s="6"/>
      <c r="N119" s="6"/>
      <c r="O119" s="6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</row>
    <row r="120" spans="1:47" ht="12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6"/>
      <c r="K120" s="6"/>
      <c r="L120" s="6"/>
      <c r="M120" s="6"/>
      <c r="N120" s="6"/>
      <c r="O120" s="6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</row>
    <row r="121" spans="1:47" ht="12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6"/>
      <c r="K121" s="6"/>
      <c r="L121" s="6"/>
      <c r="M121" s="6"/>
      <c r="N121" s="6"/>
      <c r="O121" s="6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</row>
    <row r="122" spans="1:47" ht="12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6"/>
      <c r="K122" s="6"/>
      <c r="L122" s="6"/>
      <c r="M122" s="6"/>
      <c r="N122" s="6"/>
      <c r="O122" s="6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</row>
    <row r="123" spans="1:47" ht="12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6"/>
      <c r="K123" s="6"/>
      <c r="L123" s="6"/>
      <c r="M123" s="6"/>
      <c r="N123" s="6"/>
      <c r="O123" s="6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</row>
    <row r="124" spans="1:47" ht="12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6"/>
      <c r="K124" s="6"/>
      <c r="L124" s="6"/>
      <c r="M124" s="6"/>
      <c r="N124" s="6"/>
      <c r="O124" s="6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</row>
    <row r="125" spans="1:47" ht="12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6"/>
      <c r="K125" s="6"/>
      <c r="L125" s="6"/>
      <c r="M125" s="6"/>
      <c r="N125" s="6"/>
      <c r="O125" s="6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</row>
    <row r="126" spans="1:47" ht="12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6"/>
      <c r="K126" s="6"/>
      <c r="L126" s="6"/>
      <c r="M126" s="6"/>
      <c r="N126" s="6"/>
      <c r="O126" s="6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</row>
    <row r="127" spans="1:47" ht="12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6"/>
      <c r="K127" s="6"/>
      <c r="L127" s="6"/>
      <c r="M127" s="6"/>
      <c r="N127" s="6"/>
      <c r="O127" s="6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</row>
    <row r="128" spans="1:47" ht="12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6"/>
      <c r="K128" s="6"/>
      <c r="L128" s="6"/>
      <c r="M128" s="6"/>
      <c r="N128" s="6"/>
      <c r="O128" s="6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</row>
    <row r="129" spans="1:47" ht="12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6"/>
      <c r="K129" s="6"/>
      <c r="L129" s="6"/>
      <c r="M129" s="6"/>
      <c r="N129" s="6"/>
      <c r="O129" s="6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</row>
    <row r="130" spans="1:47" ht="12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6"/>
      <c r="K130" s="6"/>
      <c r="L130" s="6"/>
      <c r="M130" s="6"/>
      <c r="N130" s="6"/>
      <c r="O130" s="6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</row>
    <row r="131" spans="1:47" ht="12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6"/>
      <c r="K131" s="6"/>
      <c r="L131" s="6"/>
      <c r="M131" s="6"/>
      <c r="N131" s="6"/>
      <c r="O131" s="6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</row>
    <row r="132" spans="1:47" ht="12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6"/>
      <c r="K132" s="6"/>
      <c r="L132" s="6"/>
      <c r="M132" s="6"/>
      <c r="N132" s="6"/>
      <c r="O132" s="6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</row>
    <row r="133" spans="1:47" ht="12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6"/>
      <c r="K133" s="6"/>
      <c r="L133" s="6"/>
      <c r="M133" s="6"/>
      <c r="N133" s="6"/>
      <c r="O133" s="6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</row>
    <row r="134" spans="1:47" ht="12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6"/>
      <c r="K134" s="6"/>
      <c r="L134" s="6"/>
      <c r="M134" s="6"/>
      <c r="N134" s="6"/>
      <c r="O134" s="6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</row>
    <row r="135" spans="1:47" ht="12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6"/>
      <c r="K135" s="6"/>
      <c r="L135" s="6"/>
      <c r="M135" s="6"/>
      <c r="N135" s="6"/>
      <c r="O135" s="6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</row>
    <row r="136" spans="1:47" ht="12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6"/>
      <c r="K136" s="6"/>
      <c r="L136" s="6"/>
      <c r="M136" s="6"/>
      <c r="N136" s="6"/>
      <c r="O136" s="6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</row>
    <row r="137" spans="1:47" ht="12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6"/>
      <c r="K137" s="6"/>
      <c r="L137" s="6"/>
      <c r="M137" s="6"/>
      <c r="N137" s="6"/>
      <c r="O137" s="6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</row>
    <row r="138" spans="1:47" ht="12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6"/>
      <c r="K138" s="6"/>
      <c r="L138" s="6"/>
      <c r="M138" s="6"/>
      <c r="N138" s="6"/>
      <c r="O138" s="6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</row>
    <row r="139" spans="1:47" ht="12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6"/>
      <c r="K139" s="6"/>
      <c r="L139" s="6"/>
      <c r="M139" s="6"/>
      <c r="N139" s="6"/>
      <c r="O139" s="6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</row>
    <row r="140" spans="1:47" ht="12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6"/>
      <c r="K140" s="6"/>
      <c r="L140" s="6"/>
      <c r="M140" s="6"/>
      <c r="N140" s="6"/>
      <c r="O140" s="6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</row>
    <row r="141" spans="1:47" ht="12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6"/>
      <c r="K141" s="6"/>
      <c r="L141" s="6"/>
      <c r="M141" s="6"/>
      <c r="N141" s="6"/>
      <c r="O141" s="6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</row>
    <row r="142" spans="1:47" ht="12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6"/>
      <c r="K142" s="6"/>
      <c r="L142" s="6"/>
      <c r="M142" s="6"/>
      <c r="N142" s="6"/>
      <c r="O142" s="6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</row>
    <row r="143" spans="1:47" ht="12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6"/>
      <c r="K143" s="6"/>
      <c r="L143" s="6"/>
      <c r="M143" s="6"/>
      <c r="N143" s="6"/>
      <c r="O143" s="6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</row>
    <row r="144" spans="1:47" ht="12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6"/>
      <c r="K144" s="6"/>
      <c r="L144" s="6"/>
      <c r="M144" s="6"/>
      <c r="N144" s="6"/>
      <c r="O144" s="6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</row>
    <row r="145" spans="1:47" ht="12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6"/>
      <c r="K145" s="6"/>
      <c r="L145" s="6"/>
      <c r="M145" s="6"/>
      <c r="N145" s="6"/>
      <c r="O145" s="6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</row>
    <row r="146" spans="1:47" ht="12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6"/>
      <c r="K146" s="6"/>
      <c r="L146" s="6"/>
      <c r="M146" s="6"/>
      <c r="N146" s="6"/>
      <c r="O146" s="6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</row>
    <row r="147" spans="1:47" ht="12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6"/>
      <c r="K147" s="6"/>
      <c r="L147" s="6"/>
      <c r="M147" s="6"/>
      <c r="N147" s="6"/>
      <c r="O147" s="6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</row>
    <row r="148" spans="1:47" ht="12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6"/>
      <c r="K148" s="6"/>
      <c r="L148" s="6"/>
      <c r="M148" s="6"/>
      <c r="N148" s="6"/>
      <c r="O148" s="6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</row>
    <row r="149" spans="1:47" ht="12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6"/>
      <c r="K149" s="6"/>
      <c r="L149" s="6"/>
      <c r="M149" s="6"/>
      <c r="N149" s="6"/>
      <c r="O149" s="6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</row>
    <row r="150" spans="1:47" ht="12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6"/>
      <c r="K150" s="6"/>
      <c r="L150" s="6"/>
      <c r="M150" s="6"/>
      <c r="N150" s="6"/>
      <c r="O150" s="6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</row>
    <row r="151" spans="1:47" ht="12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6"/>
      <c r="K151" s="6"/>
      <c r="L151" s="6"/>
      <c r="M151" s="6"/>
      <c r="N151" s="6"/>
      <c r="O151" s="6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</row>
    <row r="152" spans="1:47" ht="12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6"/>
      <c r="K152" s="6"/>
      <c r="L152" s="6"/>
      <c r="M152" s="6"/>
      <c r="N152" s="6"/>
      <c r="O152" s="6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</row>
    <row r="153" spans="1:47" ht="12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6"/>
      <c r="K153" s="6"/>
      <c r="L153" s="6"/>
      <c r="M153" s="6"/>
      <c r="N153" s="6"/>
      <c r="O153" s="6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</row>
    <row r="154" spans="1:47" ht="12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6"/>
      <c r="K154" s="6"/>
      <c r="L154" s="6"/>
      <c r="M154" s="6"/>
      <c r="N154" s="6"/>
      <c r="O154" s="6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</row>
    <row r="155" spans="1:47" ht="12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6"/>
      <c r="K155" s="6"/>
      <c r="L155" s="6"/>
      <c r="M155" s="6"/>
      <c r="N155" s="6"/>
      <c r="O155" s="6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</row>
    <row r="156" spans="1:47" ht="12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6"/>
      <c r="K156" s="6"/>
      <c r="L156" s="6"/>
      <c r="M156" s="6"/>
      <c r="N156" s="6"/>
      <c r="O156" s="6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</row>
    <row r="157" spans="1:47" ht="12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6"/>
      <c r="K157" s="6"/>
      <c r="L157" s="6"/>
      <c r="M157" s="6"/>
      <c r="N157" s="6"/>
      <c r="O157" s="6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</row>
    <row r="158" spans="1:47" ht="12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6"/>
      <c r="K158" s="6"/>
      <c r="L158" s="6"/>
      <c r="M158" s="6"/>
      <c r="N158" s="6"/>
      <c r="O158" s="6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</row>
    <row r="159" spans="1:47" ht="12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6"/>
      <c r="K159" s="6"/>
      <c r="L159" s="6"/>
      <c r="M159" s="6"/>
      <c r="N159" s="6"/>
      <c r="O159" s="6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</row>
    <row r="160" spans="1:47" ht="12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6"/>
      <c r="K160" s="6"/>
      <c r="L160" s="6"/>
      <c r="M160" s="6"/>
      <c r="N160" s="6"/>
      <c r="O160" s="6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</row>
    <row r="161" spans="1:47" ht="12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6"/>
      <c r="K161" s="6"/>
      <c r="L161" s="6"/>
      <c r="M161" s="6"/>
      <c r="N161" s="6"/>
      <c r="O161" s="6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</row>
    <row r="162" spans="1:47" ht="12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6"/>
      <c r="K162" s="6"/>
      <c r="L162" s="6"/>
      <c r="M162" s="6"/>
      <c r="N162" s="6"/>
      <c r="O162" s="6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</row>
    <row r="163" spans="1:47" ht="12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6"/>
      <c r="K163" s="6"/>
      <c r="L163" s="6"/>
      <c r="M163" s="6"/>
      <c r="N163" s="6"/>
      <c r="O163" s="6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</row>
    <row r="164" spans="1:47" ht="12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6"/>
      <c r="K164" s="6"/>
      <c r="L164" s="6"/>
      <c r="M164" s="6"/>
      <c r="N164" s="6"/>
      <c r="O164" s="6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</row>
    <row r="165" spans="1:47" ht="12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6"/>
      <c r="K165" s="6"/>
      <c r="L165" s="6"/>
      <c r="M165" s="6"/>
      <c r="N165" s="6"/>
      <c r="O165" s="6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</row>
    <row r="166" spans="1:47" ht="12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6"/>
      <c r="K166" s="6"/>
      <c r="L166" s="6"/>
      <c r="M166" s="6"/>
      <c r="N166" s="6"/>
      <c r="O166" s="6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</row>
    <row r="167" spans="1:47" ht="12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6"/>
      <c r="K167" s="6"/>
      <c r="L167" s="6"/>
      <c r="M167" s="6"/>
      <c r="N167" s="6"/>
      <c r="O167" s="6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</row>
    <row r="168" spans="1:47" ht="12" customHeight="1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6"/>
      <c r="K168" s="6"/>
      <c r="L168" s="6"/>
      <c r="M168" s="6"/>
      <c r="N168" s="6"/>
      <c r="O168" s="6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</row>
    <row r="169" spans="1:47" ht="12" customHeight="1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6"/>
      <c r="K169" s="6"/>
      <c r="L169" s="6"/>
      <c r="M169" s="6"/>
      <c r="N169" s="6"/>
      <c r="O169" s="6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</row>
    <row r="170" spans="1:47" ht="12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6"/>
      <c r="K170" s="6"/>
      <c r="L170" s="6"/>
      <c r="M170" s="6"/>
      <c r="N170" s="6"/>
      <c r="O170" s="6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</row>
    <row r="171" spans="1:47" ht="12" customHeight="1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6"/>
      <c r="K171" s="6"/>
      <c r="L171" s="6"/>
      <c r="M171" s="6"/>
      <c r="N171" s="6"/>
      <c r="O171" s="6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</row>
    <row r="172" spans="1:47" ht="12" customHeight="1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6"/>
      <c r="K172" s="6"/>
      <c r="L172" s="6"/>
      <c r="M172" s="6"/>
      <c r="N172" s="6"/>
      <c r="O172" s="6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</row>
    <row r="173" spans="1:47" ht="12" customHeight="1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6"/>
      <c r="K173" s="6"/>
      <c r="L173" s="6"/>
      <c r="M173" s="6"/>
      <c r="N173" s="6"/>
      <c r="O173" s="6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</row>
    <row r="174" spans="1:47" ht="12" customHeight="1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6"/>
      <c r="K174" s="6"/>
      <c r="L174" s="6"/>
      <c r="M174" s="6"/>
      <c r="N174" s="6"/>
      <c r="O174" s="6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</row>
    <row r="175" spans="1:47" ht="12" customHeight="1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6"/>
      <c r="K175" s="6"/>
      <c r="L175" s="6"/>
      <c r="M175" s="6"/>
      <c r="N175" s="6"/>
      <c r="O175" s="6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</row>
    <row r="176" spans="1:47" ht="12" customHeight="1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6"/>
      <c r="K176" s="6"/>
      <c r="L176" s="6"/>
      <c r="M176" s="6"/>
      <c r="N176" s="6"/>
      <c r="O176" s="6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</row>
    <row r="177" spans="1:47" ht="12" customHeight="1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6"/>
      <c r="K177" s="6"/>
      <c r="L177" s="6"/>
      <c r="M177" s="6"/>
      <c r="N177" s="6"/>
      <c r="O177" s="6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</row>
    <row r="178" spans="1:47" ht="12" customHeight="1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6"/>
      <c r="K178" s="6"/>
      <c r="L178" s="6"/>
      <c r="M178" s="6"/>
      <c r="N178" s="6"/>
      <c r="O178" s="6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</row>
    <row r="179" spans="1:47" ht="12" customHeight="1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6"/>
      <c r="K179" s="6"/>
      <c r="L179" s="6"/>
      <c r="M179" s="6"/>
      <c r="N179" s="6"/>
      <c r="O179" s="6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</row>
    <row r="180" spans="1:47" ht="12" customHeight="1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6"/>
      <c r="K180" s="6"/>
      <c r="L180" s="6"/>
      <c r="M180" s="6"/>
      <c r="N180" s="6"/>
      <c r="O180" s="6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</row>
    <row r="181" spans="1:47" ht="12" customHeight="1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6"/>
      <c r="K181" s="6"/>
      <c r="L181" s="6"/>
      <c r="M181" s="6"/>
      <c r="N181" s="6"/>
      <c r="O181" s="6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</row>
    <row r="182" spans="1:47" ht="12" customHeight="1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6"/>
      <c r="K182" s="6"/>
      <c r="L182" s="6"/>
      <c r="M182" s="6"/>
      <c r="N182" s="6"/>
      <c r="O182" s="6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</row>
    <row r="183" spans="1:47" ht="12" customHeight="1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6"/>
      <c r="K183" s="6"/>
      <c r="L183" s="6"/>
      <c r="M183" s="6"/>
      <c r="N183" s="6"/>
      <c r="O183" s="6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</row>
    <row r="184" spans="1:47" ht="12" customHeight="1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6"/>
      <c r="K184" s="6"/>
      <c r="L184" s="6"/>
      <c r="M184" s="6"/>
      <c r="N184" s="6"/>
      <c r="O184" s="6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</row>
    <row r="185" spans="1:47" ht="12" customHeight="1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6"/>
      <c r="K185" s="6"/>
      <c r="L185" s="6"/>
      <c r="M185" s="6"/>
      <c r="N185" s="6"/>
      <c r="O185" s="6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</row>
    <row r="186" spans="1:47" ht="12" customHeight="1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6"/>
      <c r="K186" s="6"/>
      <c r="L186" s="6"/>
      <c r="M186" s="6"/>
      <c r="N186" s="6"/>
      <c r="O186" s="6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</row>
    <row r="187" spans="1:47" ht="12" customHeight="1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6"/>
      <c r="K187" s="6"/>
      <c r="L187" s="6"/>
      <c r="M187" s="6"/>
      <c r="N187" s="6"/>
      <c r="O187" s="6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</row>
    <row r="188" spans="1:47" ht="12" customHeight="1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6"/>
      <c r="K188" s="6"/>
      <c r="L188" s="6"/>
      <c r="M188" s="6"/>
      <c r="N188" s="6"/>
      <c r="O188" s="6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</row>
    <row r="189" spans="1:47" ht="12" customHeight="1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6"/>
      <c r="K189" s="6"/>
      <c r="L189" s="6"/>
      <c r="M189" s="6"/>
      <c r="N189" s="6"/>
      <c r="O189" s="6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</row>
    <row r="190" spans="1:47" ht="12" customHeight="1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6"/>
      <c r="K190" s="6"/>
      <c r="L190" s="6"/>
      <c r="M190" s="6"/>
      <c r="N190" s="6"/>
      <c r="O190" s="6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</row>
    <row r="191" spans="1:47" ht="12" customHeight="1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6"/>
      <c r="K191" s="6"/>
      <c r="L191" s="6"/>
      <c r="M191" s="6"/>
      <c r="N191" s="6"/>
      <c r="O191" s="6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</row>
    <row r="192" spans="1:47" ht="12" customHeight="1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6"/>
      <c r="K192" s="6"/>
      <c r="L192" s="6"/>
      <c r="M192" s="6"/>
      <c r="N192" s="6"/>
      <c r="O192" s="6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</row>
    <row r="193" spans="1:47" ht="12" customHeight="1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6"/>
      <c r="K193" s="6"/>
      <c r="L193" s="6"/>
      <c r="M193" s="6"/>
      <c r="N193" s="6"/>
      <c r="O193" s="6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</row>
    <row r="194" spans="1:47" ht="12" customHeight="1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6"/>
      <c r="K194" s="6"/>
      <c r="L194" s="6"/>
      <c r="M194" s="6"/>
      <c r="N194" s="6"/>
      <c r="O194" s="6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</row>
    <row r="195" spans="1:47" ht="12" customHeight="1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6"/>
      <c r="K195" s="6"/>
      <c r="L195" s="6"/>
      <c r="M195" s="6"/>
      <c r="N195" s="6"/>
      <c r="O195" s="6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</row>
    <row r="196" spans="1:47" ht="12" customHeight="1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6"/>
      <c r="K196" s="6"/>
      <c r="L196" s="6"/>
      <c r="M196" s="6"/>
      <c r="N196" s="6"/>
      <c r="O196" s="6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</row>
    <row r="197" spans="1:47" ht="12" customHeight="1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6"/>
      <c r="K197" s="6"/>
      <c r="L197" s="6"/>
      <c r="M197" s="6"/>
      <c r="N197" s="6"/>
      <c r="O197" s="6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</row>
    <row r="198" spans="1:47" ht="12" customHeight="1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6"/>
      <c r="K198" s="6"/>
      <c r="L198" s="6"/>
      <c r="M198" s="6"/>
      <c r="N198" s="6"/>
      <c r="O198" s="6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</row>
    <row r="199" spans="1:47" ht="12" customHeight="1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6"/>
      <c r="K199" s="6"/>
      <c r="L199" s="6"/>
      <c r="M199" s="6"/>
      <c r="N199" s="6"/>
      <c r="O199" s="6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</row>
    <row r="200" spans="1:47" ht="12" customHeight="1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6"/>
      <c r="K200" s="6"/>
      <c r="L200" s="6"/>
      <c r="M200" s="6"/>
      <c r="N200" s="6"/>
      <c r="O200" s="6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</row>
    <row r="201" spans="1:47" ht="12" customHeight="1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6"/>
      <c r="K201" s="6"/>
      <c r="L201" s="6"/>
      <c r="M201" s="6"/>
      <c r="N201" s="6"/>
      <c r="O201" s="6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</row>
    <row r="202" spans="1:47" ht="12" customHeight="1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6"/>
      <c r="K202" s="6"/>
      <c r="L202" s="6"/>
      <c r="M202" s="6"/>
      <c r="N202" s="6"/>
      <c r="O202" s="6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</row>
    <row r="203" spans="1:47" ht="12" customHeight="1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6"/>
      <c r="K203" s="6"/>
      <c r="L203" s="6"/>
      <c r="M203" s="6"/>
      <c r="N203" s="6"/>
      <c r="O203" s="6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</row>
    <row r="204" spans="1:47" ht="12" customHeight="1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6"/>
      <c r="K204" s="6"/>
      <c r="L204" s="6"/>
      <c r="M204" s="6"/>
      <c r="N204" s="6"/>
      <c r="O204" s="6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</row>
    <row r="205" spans="1:47" ht="12" customHeight="1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6"/>
      <c r="K205" s="6"/>
      <c r="L205" s="6"/>
      <c r="M205" s="6"/>
      <c r="N205" s="6"/>
      <c r="O205" s="6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</row>
    <row r="206" spans="1:47" ht="12" customHeight="1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6"/>
      <c r="K206" s="6"/>
      <c r="L206" s="6"/>
      <c r="M206" s="6"/>
      <c r="N206" s="6"/>
      <c r="O206" s="6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</row>
    <row r="207" spans="1:47" ht="12" customHeight="1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6"/>
      <c r="K207" s="6"/>
      <c r="L207" s="6"/>
      <c r="M207" s="6"/>
      <c r="N207" s="6"/>
      <c r="O207" s="6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</row>
    <row r="208" spans="1:47" ht="12" customHeight="1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6"/>
      <c r="K208" s="6"/>
      <c r="L208" s="6"/>
      <c r="M208" s="6"/>
      <c r="N208" s="6"/>
      <c r="O208" s="6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</row>
    <row r="209" spans="1:47" ht="12" customHeight="1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6"/>
      <c r="K209" s="6"/>
      <c r="L209" s="6"/>
      <c r="M209" s="6"/>
      <c r="N209" s="6"/>
      <c r="O209" s="6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</row>
    <row r="210" spans="1:47" ht="12" customHeight="1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6"/>
      <c r="K210" s="6"/>
      <c r="L210" s="6"/>
      <c r="M210" s="6"/>
      <c r="N210" s="6"/>
      <c r="O210" s="6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</row>
    <row r="211" spans="1:47" ht="12" customHeight="1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6"/>
      <c r="K211" s="6"/>
      <c r="L211" s="6"/>
      <c r="M211" s="6"/>
      <c r="N211" s="6"/>
      <c r="O211" s="6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</row>
    <row r="212" spans="1:47" ht="12" customHeight="1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6"/>
      <c r="K212" s="6"/>
      <c r="L212" s="6"/>
      <c r="M212" s="6"/>
      <c r="N212" s="6"/>
      <c r="O212" s="6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</row>
    <row r="213" spans="1:47" ht="12" customHeight="1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6"/>
      <c r="K213" s="6"/>
      <c r="L213" s="6"/>
      <c r="M213" s="6"/>
      <c r="N213" s="6"/>
      <c r="O213" s="6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</row>
    <row r="214" spans="1:47" ht="12" customHeight="1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6"/>
      <c r="K214" s="6"/>
      <c r="L214" s="6"/>
      <c r="M214" s="6"/>
      <c r="N214" s="6"/>
      <c r="O214" s="6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</row>
    <row r="215" spans="1:47" ht="12" customHeight="1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6"/>
      <c r="K215" s="6"/>
      <c r="L215" s="6"/>
      <c r="M215" s="6"/>
      <c r="N215" s="6"/>
      <c r="O215" s="6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</row>
    <row r="216" spans="1:47" ht="12" customHeight="1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6"/>
      <c r="K216" s="6"/>
      <c r="L216" s="6"/>
      <c r="M216" s="6"/>
      <c r="N216" s="6"/>
      <c r="O216" s="6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</row>
    <row r="217" spans="1:47" ht="12" customHeight="1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6"/>
      <c r="K217" s="6"/>
      <c r="L217" s="6"/>
      <c r="M217" s="6"/>
      <c r="N217" s="6"/>
      <c r="O217" s="6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</row>
    <row r="218" spans="1:47" ht="12" customHeight="1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6"/>
      <c r="K218" s="6"/>
      <c r="L218" s="6"/>
      <c r="M218" s="6"/>
      <c r="N218" s="6"/>
      <c r="O218" s="6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</row>
    <row r="219" spans="1:47" ht="12" customHeight="1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6"/>
      <c r="K219" s="6"/>
      <c r="L219" s="6"/>
      <c r="M219" s="6"/>
      <c r="N219" s="6"/>
      <c r="O219" s="6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</row>
    <row r="220" spans="1:47" ht="12" customHeight="1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6"/>
      <c r="K220" s="6"/>
      <c r="L220" s="6"/>
      <c r="M220" s="6"/>
      <c r="N220" s="6"/>
      <c r="O220" s="6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</row>
    <row r="221" spans="1:47" ht="12" customHeight="1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6"/>
      <c r="K221" s="6"/>
      <c r="L221" s="6"/>
      <c r="M221" s="6"/>
      <c r="N221" s="6"/>
      <c r="O221" s="6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</row>
    <row r="222" spans="1:47" ht="12" customHeight="1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6"/>
      <c r="K222" s="6"/>
      <c r="L222" s="6"/>
      <c r="M222" s="6"/>
      <c r="N222" s="6"/>
      <c r="O222" s="6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</row>
    <row r="223" spans="1:47" ht="12" customHeight="1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6"/>
      <c r="K223" s="6"/>
      <c r="L223" s="6"/>
      <c r="M223" s="6"/>
      <c r="N223" s="6"/>
      <c r="O223" s="6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</row>
    <row r="224" spans="1:47" ht="12" customHeight="1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6"/>
      <c r="K224" s="6"/>
      <c r="L224" s="6"/>
      <c r="M224" s="6"/>
      <c r="N224" s="6"/>
      <c r="O224" s="6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</row>
    <row r="225" spans="1:47" ht="12" customHeight="1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6"/>
      <c r="K225" s="6"/>
      <c r="L225" s="6"/>
      <c r="M225" s="6"/>
      <c r="N225" s="6"/>
      <c r="O225" s="6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</row>
    <row r="226" spans="1:47" ht="12" customHeight="1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6"/>
      <c r="K226" s="6"/>
      <c r="L226" s="6"/>
      <c r="M226" s="6"/>
      <c r="N226" s="6"/>
      <c r="O226" s="6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</row>
    <row r="227" spans="1:47" ht="12" customHeight="1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6"/>
      <c r="K227" s="6"/>
      <c r="L227" s="6"/>
      <c r="M227" s="6"/>
      <c r="N227" s="6"/>
      <c r="O227" s="6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</row>
    <row r="228" spans="1:47" ht="12" customHeight="1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6"/>
      <c r="K228" s="6"/>
      <c r="L228" s="6"/>
      <c r="M228" s="6"/>
      <c r="N228" s="6"/>
      <c r="O228" s="6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</row>
    <row r="229" spans="1:47" ht="12" customHeight="1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6"/>
      <c r="K229" s="6"/>
      <c r="L229" s="6"/>
      <c r="M229" s="6"/>
      <c r="N229" s="6"/>
      <c r="O229" s="6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</row>
    <row r="230" spans="1:47" ht="12" customHeight="1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6"/>
      <c r="K230" s="6"/>
      <c r="L230" s="6"/>
      <c r="M230" s="6"/>
      <c r="N230" s="6"/>
      <c r="O230" s="6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</row>
    <row r="231" spans="1:47" ht="12" customHeight="1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6"/>
      <c r="K231" s="6"/>
      <c r="L231" s="6"/>
      <c r="M231" s="6"/>
      <c r="N231" s="6"/>
      <c r="O231" s="6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</row>
    <row r="232" spans="1:47" ht="12" customHeight="1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6"/>
      <c r="K232" s="6"/>
      <c r="L232" s="6"/>
      <c r="M232" s="6"/>
      <c r="N232" s="6"/>
      <c r="O232" s="6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</row>
    <row r="233" spans="1:47" ht="12" customHeight="1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6"/>
      <c r="K233" s="6"/>
      <c r="L233" s="6"/>
      <c r="M233" s="6"/>
      <c r="N233" s="6"/>
      <c r="O233" s="6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</row>
    <row r="234" spans="1:47" ht="12" customHeight="1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6"/>
      <c r="K234" s="6"/>
      <c r="L234" s="6"/>
      <c r="M234" s="6"/>
      <c r="N234" s="6"/>
      <c r="O234" s="6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</row>
    <row r="235" spans="1:47" ht="12" customHeight="1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6"/>
      <c r="K235" s="6"/>
      <c r="L235" s="6"/>
      <c r="M235" s="6"/>
      <c r="N235" s="6"/>
      <c r="O235" s="6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</row>
    <row r="236" spans="1:47" ht="12" customHeight="1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6"/>
      <c r="K236" s="6"/>
      <c r="L236" s="6"/>
      <c r="M236" s="6"/>
      <c r="N236" s="6"/>
      <c r="O236" s="6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</row>
    <row r="237" spans="1:47" ht="12" customHeight="1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6"/>
      <c r="K237" s="6"/>
      <c r="L237" s="6"/>
      <c r="M237" s="6"/>
      <c r="N237" s="6"/>
      <c r="O237" s="6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</row>
    <row r="238" spans="1:47" ht="12" customHeight="1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6"/>
      <c r="K238" s="6"/>
      <c r="L238" s="6"/>
      <c r="M238" s="6"/>
      <c r="N238" s="6"/>
      <c r="O238" s="6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</row>
    <row r="239" spans="1:47" ht="12" customHeight="1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6"/>
      <c r="K239" s="6"/>
      <c r="L239" s="6"/>
      <c r="M239" s="6"/>
      <c r="N239" s="6"/>
      <c r="O239" s="6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</row>
    <row r="240" spans="1:47" ht="12" customHeight="1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6"/>
      <c r="K240" s="6"/>
      <c r="L240" s="6"/>
      <c r="M240" s="6"/>
      <c r="N240" s="6"/>
      <c r="O240" s="6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</row>
    <row r="241" spans="1:47" ht="12" customHeight="1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6"/>
      <c r="K241" s="6"/>
      <c r="L241" s="6"/>
      <c r="M241" s="6"/>
      <c r="N241" s="6"/>
      <c r="O241" s="6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</row>
    <row r="242" spans="1:47" ht="12" customHeight="1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6"/>
      <c r="K242" s="6"/>
      <c r="L242" s="6"/>
      <c r="M242" s="6"/>
      <c r="N242" s="6"/>
      <c r="O242" s="6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</row>
    <row r="243" spans="1:47" ht="12" customHeight="1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6"/>
      <c r="K243" s="6"/>
      <c r="L243" s="6"/>
      <c r="M243" s="6"/>
      <c r="N243" s="6"/>
      <c r="O243" s="6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</row>
    <row r="244" spans="1:47" ht="12" customHeight="1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6"/>
      <c r="K244" s="6"/>
      <c r="L244" s="6"/>
      <c r="M244" s="6"/>
      <c r="N244" s="6"/>
      <c r="O244" s="6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</row>
    <row r="245" spans="1:47" ht="12" customHeight="1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6"/>
      <c r="K245" s="6"/>
      <c r="L245" s="6"/>
      <c r="M245" s="6"/>
      <c r="N245" s="6"/>
      <c r="O245" s="6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</row>
    <row r="246" spans="1:47" ht="12" customHeight="1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6"/>
      <c r="K246" s="6"/>
      <c r="L246" s="6"/>
      <c r="M246" s="6"/>
      <c r="N246" s="6"/>
      <c r="O246" s="6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</row>
    <row r="247" spans="1:47" ht="12" customHeight="1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6"/>
      <c r="K247" s="6"/>
      <c r="L247" s="6"/>
      <c r="M247" s="6"/>
      <c r="N247" s="6"/>
      <c r="O247" s="6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</row>
    <row r="248" spans="1:47" ht="12" customHeight="1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6"/>
      <c r="K248" s="6"/>
      <c r="L248" s="6"/>
      <c r="M248" s="6"/>
      <c r="N248" s="6"/>
      <c r="O248" s="6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</row>
    <row r="249" spans="1:47" ht="12" customHeight="1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6"/>
      <c r="K249" s="6"/>
      <c r="L249" s="6"/>
      <c r="M249" s="6"/>
      <c r="N249" s="6"/>
      <c r="O249" s="6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</row>
    <row r="250" spans="1:47" ht="12" customHeight="1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6"/>
      <c r="K250" s="6"/>
      <c r="L250" s="6"/>
      <c r="M250" s="6"/>
      <c r="N250" s="6"/>
      <c r="O250" s="6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</row>
    <row r="251" spans="1:47" ht="12" customHeight="1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6"/>
      <c r="K251" s="6"/>
      <c r="L251" s="6"/>
      <c r="M251" s="6"/>
      <c r="N251" s="6"/>
      <c r="O251" s="6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</row>
    <row r="252" spans="1:47" ht="12" customHeight="1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6"/>
      <c r="K252" s="6"/>
      <c r="L252" s="6"/>
      <c r="M252" s="6"/>
      <c r="N252" s="6"/>
      <c r="O252" s="6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</row>
    <row r="253" spans="1:47" ht="12" customHeight="1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6"/>
      <c r="K253" s="6"/>
      <c r="L253" s="6"/>
      <c r="M253" s="6"/>
      <c r="N253" s="6"/>
      <c r="O253" s="6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</row>
    <row r="254" spans="1:47" ht="12" customHeight="1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6"/>
      <c r="K254" s="6"/>
      <c r="L254" s="6"/>
      <c r="M254" s="6"/>
      <c r="N254" s="6"/>
      <c r="O254" s="6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</row>
    <row r="255" spans="1:47" ht="12" customHeight="1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6"/>
      <c r="K255" s="6"/>
      <c r="L255" s="6"/>
      <c r="M255" s="6"/>
      <c r="N255" s="6"/>
      <c r="O255" s="6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</row>
    <row r="256" spans="1:47" ht="12" customHeight="1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6"/>
      <c r="K256" s="6"/>
      <c r="L256" s="6"/>
      <c r="M256" s="6"/>
      <c r="N256" s="6"/>
      <c r="O256" s="6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</row>
    <row r="257" spans="1:47" ht="12" customHeight="1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6"/>
      <c r="K257" s="6"/>
      <c r="L257" s="6"/>
      <c r="M257" s="6"/>
      <c r="N257" s="6"/>
      <c r="O257" s="6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</row>
    <row r="258" spans="1:47" ht="12" customHeight="1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6"/>
      <c r="K258" s="6"/>
      <c r="L258" s="6"/>
      <c r="M258" s="6"/>
      <c r="N258" s="6"/>
      <c r="O258" s="6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</row>
    <row r="259" spans="1:47" ht="12" customHeight="1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6"/>
      <c r="K259" s="6"/>
      <c r="L259" s="6"/>
      <c r="M259" s="6"/>
      <c r="N259" s="6"/>
      <c r="O259" s="6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</row>
    <row r="260" spans="1:47" ht="12" customHeight="1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6"/>
      <c r="K260" s="6"/>
      <c r="L260" s="6"/>
      <c r="M260" s="6"/>
      <c r="N260" s="6"/>
      <c r="O260" s="6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</row>
    <row r="261" spans="1:47" ht="12" customHeight="1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6"/>
      <c r="K261" s="6"/>
      <c r="L261" s="6"/>
      <c r="M261" s="6"/>
      <c r="N261" s="6"/>
      <c r="O261" s="6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</row>
    <row r="262" spans="1:47" ht="12" customHeight="1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6"/>
      <c r="K262" s="6"/>
      <c r="L262" s="6"/>
      <c r="M262" s="6"/>
      <c r="N262" s="6"/>
      <c r="O262" s="6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</row>
    <row r="263" spans="1:47" ht="12" customHeight="1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6"/>
      <c r="K263" s="6"/>
      <c r="L263" s="6"/>
      <c r="M263" s="6"/>
      <c r="N263" s="6"/>
      <c r="O263" s="6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</row>
    <row r="264" spans="1:47" ht="12" customHeight="1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6"/>
      <c r="K264" s="6"/>
      <c r="L264" s="6"/>
      <c r="M264" s="6"/>
      <c r="N264" s="6"/>
      <c r="O264" s="6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</row>
    <row r="265" spans="1:47" ht="12" customHeight="1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6"/>
      <c r="K265" s="6"/>
      <c r="L265" s="6"/>
      <c r="M265" s="6"/>
      <c r="N265" s="6"/>
      <c r="O265" s="6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</row>
    <row r="266" spans="1:47" ht="12" customHeight="1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6"/>
      <c r="K266" s="6"/>
      <c r="L266" s="6"/>
      <c r="M266" s="6"/>
      <c r="N266" s="6"/>
      <c r="O266" s="6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</row>
    <row r="267" spans="1:47" ht="12" customHeight="1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6"/>
      <c r="K267" s="6"/>
      <c r="L267" s="6"/>
      <c r="M267" s="6"/>
      <c r="N267" s="6"/>
      <c r="O267" s="6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</row>
    <row r="268" spans="1:47" ht="12" customHeight="1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6"/>
      <c r="K268" s="6"/>
      <c r="L268" s="6"/>
      <c r="M268" s="6"/>
      <c r="N268" s="6"/>
      <c r="O268" s="6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</row>
    <row r="269" spans="1:47" ht="12" customHeight="1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6"/>
      <c r="K269" s="6"/>
      <c r="L269" s="6"/>
      <c r="M269" s="6"/>
      <c r="N269" s="6"/>
      <c r="O269" s="6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</row>
    <row r="270" spans="1:47" ht="12" customHeight="1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6"/>
      <c r="K270" s="6"/>
      <c r="L270" s="6"/>
      <c r="M270" s="6"/>
      <c r="N270" s="6"/>
      <c r="O270" s="6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</row>
    <row r="271" spans="1:47" ht="12" customHeight="1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6"/>
      <c r="K271" s="6"/>
      <c r="L271" s="6"/>
      <c r="M271" s="6"/>
      <c r="N271" s="6"/>
      <c r="O271" s="6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</row>
    <row r="272" spans="1:47" ht="12" customHeight="1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6"/>
      <c r="K272" s="6"/>
      <c r="L272" s="6"/>
      <c r="M272" s="6"/>
      <c r="N272" s="6"/>
      <c r="O272" s="6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</row>
    <row r="273" spans="1:47" ht="12" customHeight="1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6"/>
      <c r="K273" s="6"/>
      <c r="L273" s="6"/>
      <c r="M273" s="6"/>
      <c r="N273" s="6"/>
      <c r="O273" s="6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</row>
    <row r="274" spans="1:47" ht="12" customHeight="1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6"/>
      <c r="K274" s="6"/>
      <c r="L274" s="6"/>
      <c r="M274" s="6"/>
      <c r="N274" s="6"/>
      <c r="O274" s="6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</row>
    <row r="275" spans="1:47" ht="12" customHeight="1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6"/>
      <c r="K275" s="6"/>
      <c r="L275" s="6"/>
      <c r="M275" s="6"/>
      <c r="N275" s="6"/>
      <c r="O275" s="6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</row>
    <row r="276" spans="1:47" ht="12" customHeight="1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6"/>
      <c r="K276" s="6"/>
      <c r="L276" s="6"/>
      <c r="M276" s="6"/>
      <c r="N276" s="6"/>
      <c r="O276" s="6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</row>
    <row r="277" spans="1:47" ht="12" customHeight="1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6"/>
      <c r="K277" s="6"/>
      <c r="L277" s="6"/>
      <c r="M277" s="6"/>
      <c r="N277" s="6"/>
      <c r="O277" s="6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</row>
    <row r="278" spans="1:47" ht="12" customHeight="1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6"/>
      <c r="K278" s="6"/>
      <c r="L278" s="6"/>
      <c r="M278" s="6"/>
      <c r="N278" s="6"/>
      <c r="O278" s="6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</row>
    <row r="279" spans="1:47" ht="12" customHeight="1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6"/>
      <c r="K279" s="6"/>
      <c r="L279" s="6"/>
      <c r="M279" s="6"/>
      <c r="N279" s="6"/>
      <c r="O279" s="6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</row>
    <row r="280" spans="1:47" ht="12" customHeight="1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6"/>
      <c r="K280" s="6"/>
      <c r="L280" s="6"/>
      <c r="M280" s="6"/>
      <c r="N280" s="6"/>
      <c r="O280" s="6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</row>
    <row r="281" spans="1:47" ht="12" customHeight="1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6"/>
      <c r="K281" s="6"/>
      <c r="L281" s="6"/>
      <c r="M281" s="6"/>
      <c r="N281" s="6"/>
      <c r="O281" s="6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</row>
    <row r="282" spans="1:47" ht="12" customHeight="1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6"/>
      <c r="K282" s="6"/>
      <c r="L282" s="6"/>
      <c r="M282" s="6"/>
      <c r="N282" s="6"/>
      <c r="O282" s="6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</row>
    <row r="283" spans="1:47" ht="12" customHeight="1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6"/>
      <c r="K283" s="6"/>
      <c r="L283" s="6"/>
      <c r="M283" s="6"/>
      <c r="N283" s="6"/>
      <c r="O283" s="6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</row>
    <row r="284" spans="1:47" ht="12" customHeight="1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6"/>
      <c r="K284" s="6"/>
      <c r="L284" s="6"/>
      <c r="M284" s="6"/>
      <c r="N284" s="6"/>
      <c r="O284" s="6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</row>
    <row r="285" spans="1:47" ht="12" customHeight="1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6"/>
      <c r="K285" s="6"/>
      <c r="L285" s="6"/>
      <c r="M285" s="6"/>
      <c r="N285" s="6"/>
      <c r="O285" s="6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</row>
    <row r="286" spans="1:47" ht="12" customHeight="1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6"/>
      <c r="K286" s="6"/>
      <c r="L286" s="6"/>
      <c r="M286" s="6"/>
      <c r="N286" s="6"/>
      <c r="O286" s="6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</row>
    <row r="287" spans="1:47" ht="12" customHeight="1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6"/>
      <c r="K287" s="6"/>
      <c r="L287" s="6"/>
      <c r="M287" s="6"/>
      <c r="N287" s="6"/>
      <c r="O287" s="6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</row>
    <row r="288" spans="1:47" ht="12" customHeight="1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6"/>
      <c r="K288" s="6"/>
      <c r="L288" s="6"/>
      <c r="M288" s="6"/>
      <c r="N288" s="6"/>
      <c r="O288" s="6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</row>
    <row r="289" spans="1:47" ht="12" customHeight="1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6"/>
      <c r="K289" s="6"/>
      <c r="L289" s="6"/>
      <c r="M289" s="6"/>
      <c r="N289" s="6"/>
      <c r="O289" s="6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</row>
    <row r="290" spans="1:47" ht="12" customHeight="1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6"/>
      <c r="K290" s="6"/>
      <c r="L290" s="6"/>
      <c r="M290" s="6"/>
      <c r="N290" s="6"/>
      <c r="O290" s="6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</row>
    <row r="291" spans="1:47" ht="12" customHeight="1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6"/>
      <c r="K291" s="6"/>
      <c r="L291" s="6"/>
      <c r="M291" s="6"/>
      <c r="N291" s="6"/>
      <c r="O291" s="6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</row>
    <row r="292" spans="1:47" ht="12" customHeight="1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6"/>
      <c r="K292" s="6"/>
      <c r="L292" s="6"/>
      <c r="M292" s="6"/>
      <c r="N292" s="6"/>
      <c r="O292" s="6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</row>
    <row r="293" spans="1:47" ht="12" customHeight="1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6"/>
      <c r="K293" s="6"/>
      <c r="L293" s="6"/>
      <c r="M293" s="6"/>
      <c r="N293" s="6"/>
      <c r="O293" s="6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</row>
    <row r="294" spans="1:47" ht="12" customHeight="1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6"/>
      <c r="K294" s="6"/>
      <c r="L294" s="6"/>
      <c r="M294" s="6"/>
      <c r="N294" s="6"/>
      <c r="O294" s="6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</row>
    <row r="295" spans="1:47" ht="12" customHeight="1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6"/>
      <c r="K295" s="6"/>
      <c r="L295" s="6"/>
      <c r="M295" s="6"/>
      <c r="N295" s="6"/>
      <c r="O295" s="6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</row>
    <row r="296" spans="1:47" ht="12" customHeight="1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6"/>
      <c r="K296" s="6"/>
      <c r="L296" s="6"/>
      <c r="M296" s="6"/>
      <c r="N296" s="6"/>
      <c r="O296" s="6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</row>
    <row r="297" spans="1:47" ht="12" customHeight="1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6"/>
      <c r="K297" s="6"/>
      <c r="L297" s="6"/>
      <c r="M297" s="6"/>
      <c r="N297" s="6"/>
      <c r="O297" s="6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</row>
    <row r="298" spans="1:47" ht="12" customHeight="1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6"/>
      <c r="K298" s="6"/>
      <c r="L298" s="6"/>
      <c r="M298" s="6"/>
      <c r="N298" s="6"/>
      <c r="O298" s="6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</row>
    <row r="299" spans="1:47" ht="12" customHeight="1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6"/>
      <c r="K299" s="6"/>
      <c r="L299" s="6"/>
      <c r="M299" s="6"/>
      <c r="N299" s="6"/>
      <c r="O299" s="6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</row>
    <row r="300" spans="1:47" ht="12" customHeight="1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6"/>
      <c r="K300" s="6"/>
      <c r="L300" s="6"/>
      <c r="M300" s="6"/>
      <c r="N300" s="6"/>
      <c r="O300" s="6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</row>
    <row r="301" spans="1:47" ht="12" customHeight="1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6"/>
      <c r="K301" s="6"/>
      <c r="L301" s="6"/>
      <c r="M301" s="6"/>
      <c r="N301" s="6"/>
      <c r="O301" s="6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</row>
    <row r="302" spans="1:47" ht="12" customHeight="1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6"/>
      <c r="K302" s="6"/>
      <c r="L302" s="6"/>
      <c r="M302" s="6"/>
      <c r="N302" s="6"/>
      <c r="O302" s="6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</row>
    <row r="303" spans="1:47" ht="12" customHeight="1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6"/>
      <c r="K303" s="6"/>
      <c r="L303" s="6"/>
      <c r="M303" s="6"/>
      <c r="N303" s="6"/>
      <c r="O303" s="6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</row>
    <row r="304" spans="1:47" ht="12" customHeight="1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6"/>
      <c r="K304" s="6"/>
      <c r="L304" s="6"/>
      <c r="M304" s="6"/>
      <c r="N304" s="6"/>
      <c r="O304" s="6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</row>
    <row r="305" spans="1:47" ht="12" customHeight="1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6"/>
      <c r="K305" s="6"/>
      <c r="L305" s="6"/>
      <c r="M305" s="6"/>
      <c r="N305" s="6"/>
      <c r="O305" s="6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</row>
    <row r="306" spans="1:47" ht="12" customHeight="1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6"/>
      <c r="K306" s="6"/>
      <c r="L306" s="6"/>
      <c r="M306" s="6"/>
      <c r="N306" s="6"/>
      <c r="O306" s="6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</row>
    <row r="307" spans="1:47" ht="12" customHeight="1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</row>
    <row r="308" spans="1:47" ht="12" customHeight="1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</row>
    <row r="309" spans="1:47" ht="12" customHeight="1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</row>
    <row r="310" spans="1:47" ht="12" customHeight="1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</row>
    <row r="311" spans="1:47" ht="12" customHeight="1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</row>
    <row r="312" spans="1:47" ht="12" customHeight="1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</row>
    <row r="313" spans="1:47" ht="12" customHeight="1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</row>
    <row r="314" spans="1:47" ht="12" customHeight="1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</row>
    <row r="315" spans="1:47" ht="12" customHeight="1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</row>
    <row r="316" spans="1:47" ht="12" customHeight="1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</row>
    <row r="317" spans="1:47" ht="12" customHeight="1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</row>
    <row r="318" spans="1:47" ht="12" customHeight="1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</row>
    <row r="319" spans="1:47" ht="12" customHeight="1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</row>
    <row r="320" spans="1:47" ht="12" customHeight="1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</row>
    <row r="321" spans="1:47" ht="12" customHeight="1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</row>
    <row r="322" spans="1:47" ht="12" customHeight="1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</row>
    <row r="323" spans="1:47" ht="12" customHeight="1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</row>
    <row r="324" spans="1:47" ht="12" customHeight="1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</row>
    <row r="325" spans="1:47" ht="12" customHeight="1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</row>
    <row r="326" spans="1:47" ht="12" customHeight="1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</row>
    <row r="327" spans="1:47" ht="12" customHeight="1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</row>
    <row r="328" spans="1:47" ht="12" customHeight="1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</row>
    <row r="329" spans="1:47" ht="12" customHeight="1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</row>
    <row r="330" spans="1:47" ht="12" customHeight="1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</row>
    <row r="331" spans="1:47" ht="12" customHeight="1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</row>
    <row r="332" spans="1:47" ht="12" customHeight="1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</row>
    <row r="333" spans="1:47" ht="12" customHeight="1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</row>
    <row r="334" spans="1:47" ht="12" customHeight="1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</row>
    <row r="335" spans="1:47" ht="12" customHeight="1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</row>
    <row r="336" spans="1:47" ht="12" customHeight="1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</row>
    <row r="337" spans="1:47" ht="12" customHeight="1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</row>
    <row r="338" spans="1:47" ht="12" customHeight="1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</row>
    <row r="339" spans="1:47" ht="12" customHeight="1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</row>
    <row r="340" spans="1:47" ht="12" customHeight="1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</row>
    <row r="341" spans="1:47" ht="12" customHeight="1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</row>
    <row r="342" spans="1:47" ht="12" customHeight="1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</row>
    <row r="343" spans="1:47" ht="12" customHeight="1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</row>
    <row r="344" spans="1:47" ht="12" customHeight="1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</row>
    <row r="345" spans="1:47" ht="12" customHeight="1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</row>
    <row r="346" spans="1:47" ht="12" customHeight="1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</row>
    <row r="347" spans="1:47" ht="12" customHeight="1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</row>
    <row r="348" spans="1:47" ht="12" customHeight="1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</row>
    <row r="349" spans="1:47" ht="12" customHeight="1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</row>
    <row r="350" spans="1:47" ht="12" customHeight="1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</row>
    <row r="351" spans="1:47" ht="12" customHeight="1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</row>
    <row r="352" spans="1:47" ht="12" customHeight="1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</row>
    <row r="353" spans="1:47" ht="12" customHeight="1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</row>
    <row r="354" spans="1:47" ht="12" customHeight="1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</row>
    <row r="355" spans="1:47" ht="12" customHeight="1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</row>
    <row r="356" spans="1:47" ht="12" customHeight="1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</row>
    <row r="357" spans="1:47" ht="12" customHeight="1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</row>
    <row r="358" spans="1:47" ht="12" customHeight="1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</row>
    <row r="359" spans="1:47" ht="12" customHeight="1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</row>
    <row r="360" spans="1:47" ht="12" customHeight="1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</row>
    <row r="361" spans="1:47" ht="12" customHeight="1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</row>
    <row r="362" spans="1:47" ht="12" customHeight="1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</row>
    <row r="363" spans="1:47" ht="12" customHeight="1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</row>
    <row r="364" spans="1:47" ht="12" customHeight="1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</row>
    <row r="365" spans="1:47" ht="12" customHeight="1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</row>
    <row r="366" spans="1:47" ht="12" customHeight="1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</row>
    <row r="367" spans="1:47" ht="12" customHeight="1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</row>
    <row r="368" spans="1:47" ht="12" customHeight="1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</row>
    <row r="369" spans="1:47" ht="12" customHeight="1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</row>
    <row r="370" spans="1:47" ht="12" customHeight="1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</row>
    <row r="371" spans="1:47" ht="12" customHeight="1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</row>
    <row r="372" spans="1:47" ht="12" customHeight="1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</row>
    <row r="373" spans="1:47" ht="12" customHeight="1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</row>
    <row r="374" spans="1:47" ht="12" customHeight="1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</row>
    <row r="375" spans="1:47" ht="12" customHeight="1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</row>
    <row r="376" spans="1:47" ht="12" customHeight="1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</row>
    <row r="377" spans="1:47" ht="12" customHeight="1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</row>
    <row r="378" spans="1:47" ht="12" customHeight="1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</row>
    <row r="379" spans="1:47" ht="12" customHeight="1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</row>
    <row r="380" spans="1:47" ht="12" customHeight="1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</row>
    <row r="381" spans="1:47" ht="12" customHeight="1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</row>
    <row r="382" spans="1:47" ht="12" customHeight="1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</row>
    <row r="383" spans="1:47" ht="12" customHeight="1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</row>
    <row r="384" spans="1:47" ht="12" customHeight="1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</row>
    <row r="385" spans="1:47" ht="12" customHeight="1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</row>
    <row r="386" spans="1:47" ht="12" customHeight="1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</row>
    <row r="387" spans="1:47" ht="12" customHeight="1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</row>
    <row r="388" spans="1:47" ht="12" customHeight="1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</row>
    <row r="389" spans="1:47" ht="12" customHeight="1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</row>
    <row r="390" spans="1:47" ht="12" customHeight="1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</row>
    <row r="391" spans="1:47" ht="12" customHeight="1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</row>
    <row r="392" spans="1:47" ht="12" customHeight="1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</row>
    <row r="393" spans="1:47" ht="12" customHeight="1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</row>
    <row r="394" spans="1:47" ht="12" customHeight="1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</row>
    <row r="395" spans="1:47" ht="12" customHeight="1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</row>
    <row r="396" spans="1:47" ht="12" customHeight="1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</row>
    <row r="397" spans="1:47" ht="12" customHeight="1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</row>
    <row r="398" spans="1:47" ht="12" customHeight="1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</row>
    <row r="399" spans="1:47" ht="12" customHeight="1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</row>
    <row r="400" spans="1:47" ht="12" customHeight="1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</row>
    <row r="401" spans="1:47" ht="12" customHeight="1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</row>
    <row r="402" spans="1:47" ht="12" customHeight="1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</row>
    <row r="403" spans="1:47" ht="12" customHeight="1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</row>
    <row r="404" spans="1:47" ht="12" customHeight="1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</row>
    <row r="405" spans="1:47" ht="12" customHeight="1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</row>
    <row r="406" spans="1:47" ht="12" customHeight="1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</row>
    <row r="407" spans="1:47" ht="12" customHeight="1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</row>
    <row r="408" spans="1:47" ht="12" customHeight="1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</row>
    <row r="409" spans="1:47" ht="12" customHeight="1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</row>
    <row r="410" spans="1:47" ht="12" customHeight="1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</row>
    <row r="411" spans="1:47" ht="12" customHeight="1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</row>
    <row r="412" spans="1:47" ht="12" customHeight="1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</row>
    <row r="413" spans="1:47" ht="12" customHeight="1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</row>
    <row r="414" spans="1:47" ht="12" customHeight="1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</row>
    <row r="415" spans="1:47" ht="12" customHeight="1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</row>
    <row r="416" spans="1:47" ht="12" customHeight="1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</row>
    <row r="417" spans="1:47" ht="12" customHeight="1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</row>
    <row r="418" spans="1:47" ht="12" customHeight="1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</row>
    <row r="419" spans="1:47" ht="12" customHeight="1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</row>
    <row r="420" spans="1:47" ht="12" customHeight="1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</row>
    <row r="421" spans="1:47" ht="12" customHeight="1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</row>
    <row r="422" spans="1:47" ht="12" customHeight="1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</row>
    <row r="423" spans="1:47" ht="12" customHeight="1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</row>
    <row r="424" spans="1:47" ht="12" customHeight="1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</row>
    <row r="425" spans="1:47" ht="12" customHeight="1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</row>
    <row r="426" spans="1:47" ht="12" customHeight="1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</row>
    <row r="427" spans="1:47" ht="12" customHeight="1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</row>
    <row r="428" spans="1:47" ht="12" customHeight="1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</row>
    <row r="429" spans="1:47" ht="12" customHeight="1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</row>
    <row r="430" spans="1:47" ht="12" customHeight="1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</row>
    <row r="431" spans="1:47" ht="12" customHeight="1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</row>
    <row r="432" spans="1:47" ht="12" customHeight="1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</row>
    <row r="433" spans="1:47" ht="12" customHeight="1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</row>
    <row r="434" spans="1:47" ht="12" customHeight="1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</row>
    <row r="435" spans="1:47" ht="12" customHeight="1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</row>
    <row r="436" spans="1:47" ht="12" customHeight="1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</row>
    <row r="437" spans="1:47" ht="12" customHeight="1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</row>
    <row r="438" spans="1:47" ht="12" customHeight="1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</row>
    <row r="439" spans="1:47" ht="12" customHeight="1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</row>
    <row r="440" spans="1:47" ht="12" customHeight="1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</row>
    <row r="441" spans="1:47" ht="12" customHeight="1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</row>
    <row r="442" spans="1:47" ht="12" customHeight="1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</row>
    <row r="443" spans="1:47" ht="12" customHeight="1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</row>
    <row r="444" spans="1:47" ht="12" customHeight="1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</row>
    <row r="445" spans="1:47" ht="12" customHeight="1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</row>
    <row r="446" spans="1:47" ht="12" customHeight="1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</row>
    <row r="447" spans="1:47" ht="12" customHeight="1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</row>
    <row r="448" spans="1:47" ht="12" customHeight="1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</row>
    <row r="449" spans="1:47" ht="12" customHeight="1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</row>
    <row r="450" spans="1:47" ht="12" customHeight="1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</row>
    <row r="451" spans="1:47" ht="12" customHeight="1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</row>
    <row r="452" spans="1:47" ht="12" customHeight="1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</row>
    <row r="453" spans="1:47" ht="12" customHeight="1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</row>
    <row r="454" spans="1:47" ht="12" customHeight="1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</row>
    <row r="455" spans="1:47" ht="12" customHeight="1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</row>
    <row r="456" spans="1:47" ht="12" customHeight="1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</row>
    <row r="457" spans="1:47" ht="12" customHeight="1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</row>
    <row r="458" spans="1:47" ht="12" customHeight="1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</row>
    <row r="459" spans="1:47" ht="12" customHeight="1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</row>
    <row r="460" spans="1:47" ht="12" customHeight="1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</row>
    <row r="461" spans="1:47" ht="12" customHeight="1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</row>
    <row r="462" spans="1:47" ht="12" customHeight="1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</row>
    <row r="463" spans="1:47" ht="12" customHeight="1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</row>
    <row r="464" spans="1:47" ht="12" customHeight="1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</row>
    <row r="465" spans="1:47" ht="12" customHeight="1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</row>
    <row r="466" spans="1:47" ht="12" customHeight="1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</row>
    <row r="467" spans="1:47" ht="12" customHeight="1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</row>
    <row r="468" spans="1:47" ht="12" customHeight="1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</row>
    <row r="469" spans="1:47" ht="12" customHeight="1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</row>
    <row r="470" spans="1:47" ht="12" customHeight="1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</row>
    <row r="471" spans="1:47" ht="12" customHeight="1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</row>
    <row r="472" spans="1:47" ht="12" customHeight="1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</row>
    <row r="473" spans="1:47" ht="12" customHeight="1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</row>
    <row r="474" spans="1:47" ht="12" customHeight="1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</row>
    <row r="475" spans="1:47" ht="12" customHeight="1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</row>
    <row r="476" spans="1:47" ht="12" customHeight="1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</row>
    <row r="477" spans="1:47" ht="12" customHeight="1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</row>
    <row r="478" spans="1:47" ht="12" customHeight="1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</row>
    <row r="479" spans="1:47" ht="12" customHeight="1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</row>
    <row r="480" spans="1:47" ht="12" customHeight="1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</row>
    <row r="481" spans="1:47" ht="12" customHeight="1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</row>
    <row r="482" spans="1:47" ht="12" customHeight="1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</row>
    <row r="483" spans="1:47" ht="12" customHeight="1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</row>
    <row r="484" spans="1:47" ht="12" customHeight="1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</row>
    <row r="485" spans="1:47" ht="12" customHeight="1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</row>
    <row r="486" spans="1:47" ht="12" customHeight="1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</row>
    <row r="487" spans="1:47" ht="12" customHeight="1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</row>
    <row r="488" spans="1:47" ht="12" customHeight="1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</row>
    <row r="489" spans="1:47" ht="12" customHeight="1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</row>
    <row r="490" spans="1:47" ht="12" customHeight="1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</row>
    <row r="491" spans="1:47" ht="12" customHeight="1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</row>
    <row r="492" spans="1:47" ht="12" customHeight="1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</row>
    <row r="493" spans="1:47" ht="12" customHeight="1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</row>
    <row r="494" spans="1:47" ht="12" customHeight="1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</row>
    <row r="495" spans="1:47" ht="12" customHeight="1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</row>
    <row r="496" spans="1:47" ht="12" customHeight="1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</row>
    <row r="497" spans="1:47" ht="12" customHeight="1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</row>
    <row r="498" spans="1:47" ht="12" customHeight="1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</row>
    <row r="499" spans="1:47" ht="12" customHeight="1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</row>
    <row r="500" spans="1:47" ht="12" customHeight="1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</row>
    <row r="501" spans="1:47" ht="12" customHeight="1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</row>
    <row r="502" spans="1:47" ht="12" customHeight="1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</row>
    <row r="503" spans="1:47" ht="12" customHeight="1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</row>
    <row r="504" spans="1:47" ht="12" customHeight="1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</row>
    <row r="505" spans="1:47" ht="12" customHeight="1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</row>
    <row r="506" spans="1:47" ht="12" customHeight="1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</row>
    <row r="507" spans="1:47" ht="12" customHeight="1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</row>
    <row r="508" spans="1:47" ht="12" customHeight="1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</row>
    <row r="509" spans="1:47" ht="12" customHeight="1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</row>
    <row r="510" spans="1:47" ht="12" customHeight="1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</row>
    <row r="511" spans="1:47" ht="12" customHeight="1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</row>
    <row r="512" spans="1:47" ht="12" customHeight="1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</row>
    <row r="513" spans="1:47" ht="12" customHeight="1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</row>
    <row r="514" spans="1:47" ht="12" customHeight="1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</row>
    <row r="515" spans="1:47" ht="12" customHeight="1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</row>
    <row r="516" spans="1:47" ht="12" customHeight="1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</row>
    <row r="517" spans="1:47" ht="12" customHeight="1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</row>
    <row r="518" spans="1:47" ht="12" customHeight="1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</row>
    <row r="519" spans="1:47" ht="12" customHeight="1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</row>
    <row r="520" spans="1:47" ht="12" customHeight="1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</row>
    <row r="521" spans="1:47" ht="12" customHeight="1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</row>
    <row r="522" spans="1:47" ht="12" customHeight="1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</row>
    <row r="523" spans="1:47" ht="12" customHeight="1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</row>
    <row r="524" spans="1:47" ht="12" customHeight="1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</row>
    <row r="525" spans="1:47" ht="12" customHeight="1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</row>
    <row r="526" spans="1:47" ht="12" customHeight="1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</row>
    <row r="527" spans="1:47" ht="12" customHeight="1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</row>
    <row r="528" spans="1:47" ht="12" customHeight="1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</row>
    <row r="529" spans="1:47" ht="12" customHeight="1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</row>
    <row r="530" spans="1:47" ht="12" customHeight="1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</row>
    <row r="531" spans="1:47" ht="12" customHeight="1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</row>
    <row r="532" spans="1:47" ht="12" customHeight="1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</row>
    <row r="533" spans="1:47" ht="12" customHeight="1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</row>
    <row r="534" spans="1:47" ht="12" customHeight="1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</row>
    <row r="535" spans="1:47" ht="12" customHeight="1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</row>
    <row r="536" spans="1:47" ht="12" customHeight="1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</row>
    <row r="537" spans="1:47" ht="12" customHeight="1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</row>
    <row r="538" spans="1:47" ht="12" customHeight="1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</row>
    <row r="539" spans="1:47" ht="12" customHeight="1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</row>
    <row r="540" spans="1:47" ht="12" customHeight="1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</row>
    <row r="541" spans="1:47" ht="12" customHeight="1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</row>
    <row r="542" spans="1:47" ht="12" customHeight="1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</row>
    <row r="543" spans="1:47" ht="12" customHeight="1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</row>
    <row r="544" spans="1:47" ht="12" customHeight="1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</row>
    <row r="545" spans="1:47" ht="12" customHeight="1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</row>
    <row r="546" spans="1:47" ht="12" customHeight="1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</row>
    <row r="547" spans="1:47" ht="12" customHeight="1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</row>
    <row r="548" spans="1:47" ht="12" customHeight="1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</row>
    <row r="549" spans="1:47" ht="12" customHeight="1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</row>
    <row r="550" spans="1:47" ht="12" customHeight="1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</row>
    <row r="551" spans="1:47" ht="12" customHeight="1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</row>
    <row r="552" spans="1:47" ht="12" customHeight="1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</row>
    <row r="553" spans="1:47" ht="12" customHeight="1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</row>
    <row r="554" spans="1:47" ht="12" customHeight="1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</row>
    <row r="555" spans="1:47" ht="12" customHeight="1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</row>
    <row r="556" spans="1:47" ht="12" customHeight="1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</row>
    <row r="557" spans="1:47" ht="12" customHeight="1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</row>
    <row r="558" spans="1:47" ht="12" customHeight="1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</row>
    <row r="559" spans="1:47" ht="12" customHeight="1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</row>
    <row r="560" spans="1:47" ht="12" customHeight="1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</row>
    <row r="561" spans="1:47" ht="12" customHeight="1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</row>
    <row r="562" spans="1:47" ht="12" customHeight="1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</row>
    <row r="563" spans="1:47" ht="12" customHeight="1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</row>
    <row r="564" spans="1:47" ht="12" customHeight="1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</row>
    <row r="565" spans="1:47" ht="12" customHeight="1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</row>
    <row r="566" spans="1:47" ht="12" customHeight="1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</row>
    <row r="567" spans="1:47" ht="12" customHeight="1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</row>
    <row r="568" spans="1:47" ht="12" customHeight="1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</row>
    <row r="569" spans="1:47" ht="12" customHeight="1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</row>
    <row r="570" spans="1:47" ht="12" customHeight="1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</row>
    <row r="571" spans="1:47" ht="12" customHeight="1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</row>
    <row r="572" spans="1:47" ht="12" customHeight="1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</row>
    <row r="573" spans="1:47" ht="12" customHeight="1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</row>
    <row r="574" spans="1:47" ht="12" customHeight="1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</row>
    <row r="575" spans="1:47" ht="12" customHeight="1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</row>
    <row r="576" spans="1:47" ht="12" customHeight="1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</row>
    <row r="577" spans="1:47" ht="12" customHeight="1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</row>
    <row r="578" spans="1:47" ht="12" customHeight="1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</row>
    <row r="579" spans="1:47" ht="12" customHeight="1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</row>
    <row r="580" spans="1:47" ht="12" customHeight="1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</row>
    <row r="581" spans="1:47" ht="12" customHeight="1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</row>
    <row r="582" spans="1:47" ht="12" customHeight="1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</row>
    <row r="583" spans="1:47" ht="12" customHeight="1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</row>
    <row r="584" spans="1:47" ht="12" customHeight="1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</row>
    <row r="585" spans="1:47" ht="12" customHeight="1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</row>
    <row r="586" spans="1:47" ht="12" customHeight="1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</row>
    <row r="587" spans="1:47" ht="12" customHeight="1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</row>
    <row r="588" spans="1:47" ht="12" customHeight="1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</row>
    <row r="589" spans="1:47" ht="12" customHeight="1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</row>
    <row r="590" spans="1:47" ht="12" customHeight="1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</row>
    <row r="591" spans="1:47" ht="12" customHeight="1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</row>
    <row r="592" spans="1:47" ht="12" customHeight="1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</row>
    <row r="593" spans="1:47" ht="12" customHeight="1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</row>
    <row r="594" spans="1:47" ht="12" customHeight="1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</row>
    <row r="595" spans="1:47" ht="12" customHeight="1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</row>
    <row r="596" spans="1:47" ht="12" customHeight="1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</row>
    <row r="597" spans="1:47" ht="12" customHeight="1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</row>
    <row r="598" spans="1:47" ht="12" customHeight="1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</row>
    <row r="599" spans="1:47" ht="12" customHeight="1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</row>
    <row r="600" spans="1:47" ht="12" customHeight="1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</row>
    <row r="601" spans="1:47" ht="12" customHeight="1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</row>
    <row r="602" spans="1:47" ht="12" customHeight="1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</row>
    <row r="603" spans="1:47" ht="12" customHeight="1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</row>
    <row r="604" spans="1:47" ht="12" customHeight="1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</row>
    <row r="605" spans="1:47" ht="12" customHeight="1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</row>
    <row r="606" spans="1:47" ht="12" customHeight="1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</row>
    <row r="607" spans="1:47" ht="12" customHeight="1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</row>
    <row r="608" spans="1:47" ht="12" customHeight="1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</row>
    <row r="609" spans="1:47" ht="12" customHeight="1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</row>
    <row r="610" spans="1:47" ht="12" customHeight="1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</row>
    <row r="611" spans="1:47" ht="12" customHeight="1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</row>
    <row r="612" spans="1:47" ht="12" customHeight="1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</row>
    <row r="613" spans="1:47" ht="12" customHeight="1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</row>
    <row r="614" spans="1:47" ht="12" customHeight="1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</row>
    <row r="615" spans="1:47" ht="12" customHeight="1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</row>
    <row r="616" spans="1:47" ht="12" customHeight="1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</row>
    <row r="617" spans="1:47" ht="12" customHeight="1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</row>
    <row r="618" spans="1:47" ht="12" customHeight="1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</row>
    <row r="619" spans="1:47" ht="12" customHeight="1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</row>
    <row r="620" spans="1:47" ht="12" customHeight="1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</row>
    <row r="621" spans="1:47" ht="12" customHeight="1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</row>
    <row r="622" spans="1:47" ht="12" customHeight="1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</row>
    <row r="623" spans="1:47" ht="12" customHeight="1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</row>
    <row r="624" spans="1:47" ht="12" customHeight="1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</row>
    <row r="625" spans="1:47" ht="12" customHeight="1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</row>
    <row r="626" spans="1:47" ht="12" customHeight="1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</row>
    <row r="627" spans="1:47" ht="12" customHeight="1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</row>
    <row r="628" spans="1:47" ht="12" customHeight="1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</row>
    <row r="629" spans="1:47" ht="12" customHeight="1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</row>
    <row r="630" spans="1:47" ht="12" customHeight="1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</row>
    <row r="631" spans="1:47" ht="12" customHeight="1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</row>
    <row r="632" spans="1:47" ht="12" customHeight="1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</row>
    <row r="633" spans="1:47" ht="12" customHeight="1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</row>
    <row r="634" spans="1:47" ht="12" customHeight="1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</row>
    <row r="635" spans="1:47" ht="12" customHeight="1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</row>
    <row r="636" spans="1:47" ht="12" customHeight="1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</row>
    <row r="637" spans="1:47" ht="12" customHeight="1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</row>
    <row r="638" spans="1:47" ht="12" customHeight="1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</row>
    <row r="639" spans="1:47" ht="12" customHeight="1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</row>
    <row r="640" spans="1:47" ht="12" customHeight="1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</row>
    <row r="641" spans="1:47" ht="12" customHeight="1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</row>
    <row r="642" spans="1:47" ht="12" customHeight="1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</row>
    <row r="643" spans="1:47" ht="12" customHeight="1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</row>
    <row r="644" spans="1:47" ht="12" customHeight="1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</row>
    <row r="645" spans="1:47" ht="12" customHeight="1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</row>
    <row r="646" spans="1:47" ht="12" customHeight="1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</row>
    <row r="647" spans="1:47" ht="12" customHeight="1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</row>
    <row r="648" spans="1:47" ht="12" customHeight="1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</row>
    <row r="649" spans="1:47" ht="12" customHeight="1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</row>
    <row r="650" spans="1:47" ht="12" customHeight="1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</row>
    <row r="651" spans="1:47" ht="12" customHeight="1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</row>
    <row r="652" spans="1:47" ht="12" customHeight="1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</row>
    <row r="653" spans="1:47" ht="12" customHeight="1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</row>
    <row r="654" spans="1:47" ht="12" customHeight="1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</row>
    <row r="655" spans="1:47" ht="12" customHeight="1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</row>
    <row r="656" spans="1:47" ht="12" customHeight="1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</row>
    <row r="657" spans="1:47" ht="12" customHeight="1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</row>
    <row r="658" spans="1:47" ht="12" customHeight="1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</row>
    <row r="659" spans="1:47" ht="12" customHeight="1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</row>
    <row r="660" spans="1:47" ht="12" customHeight="1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</row>
    <row r="661" spans="1:47" ht="12" customHeight="1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</row>
    <row r="662" spans="1:47" ht="12" customHeight="1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</row>
    <row r="663" spans="1:47" ht="12" customHeight="1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</row>
    <row r="664" spans="1:47" ht="12" customHeight="1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</row>
    <row r="665" spans="1:47" ht="12" customHeight="1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</row>
    <row r="666" spans="1:47" ht="12" customHeight="1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</row>
    <row r="667" spans="1:47" ht="12" customHeight="1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</row>
    <row r="668" spans="1:47" ht="12" customHeight="1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</row>
    <row r="669" spans="1:47" ht="12" customHeight="1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</row>
    <row r="670" spans="1:47" ht="12" customHeight="1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</row>
    <row r="671" spans="1:47" ht="12" customHeight="1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</row>
    <row r="672" spans="1:47" ht="12" customHeight="1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</row>
    <row r="673" spans="1:47" ht="12" customHeight="1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</row>
    <row r="674" spans="1:47" ht="12" customHeight="1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</row>
    <row r="675" spans="1:47" ht="12" customHeight="1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</row>
    <row r="676" spans="1:47" ht="12" customHeight="1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</row>
    <row r="677" spans="1:47" ht="12" customHeight="1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</row>
    <row r="678" spans="1:47" ht="12" customHeight="1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</row>
    <row r="679" spans="1:47" ht="12" customHeight="1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</row>
    <row r="680" spans="1:47" ht="12" customHeight="1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</row>
    <row r="681" spans="1:47" ht="12" customHeight="1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</row>
    <row r="682" spans="1:47" ht="12" customHeight="1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</row>
    <row r="683" spans="1:47" ht="12" customHeight="1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</row>
    <row r="684" spans="1:47" ht="12" customHeight="1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</row>
    <row r="685" spans="1:47" ht="12" customHeight="1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</row>
    <row r="686" spans="1:47" ht="12" customHeight="1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</row>
    <row r="687" spans="1:47" ht="12" customHeight="1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</row>
    <row r="688" spans="1:47" ht="12" customHeight="1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</row>
    <row r="689" spans="1:47" ht="12" customHeight="1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</row>
    <row r="690" spans="1:47" ht="12" customHeight="1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</row>
    <row r="691" spans="1:47" ht="12" customHeight="1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</row>
    <row r="692" spans="1:47" ht="12" customHeight="1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</row>
    <row r="693" spans="1:47" ht="12" customHeight="1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</row>
    <row r="694" spans="1:47" ht="12" customHeight="1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</row>
    <row r="695" spans="1:47" ht="12" customHeight="1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</row>
    <row r="696" spans="1:47" ht="12" customHeight="1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</row>
    <row r="697" spans="1:47" ht="12" customHeight="1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</row>
    <row r="698" spans="1:47" ht="12" customHeight="1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</row>
    <row r="699" spans="1:47" ht="12" customHeight="1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</row>
    <row r="700" spans="1:47" ht="12" customHeight="1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</row>
    <row r="701" spans="1:47" ht="12" customHeight="1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</row>
    <row r="702" spans="1:47" ht="12" customHeight="1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</row>
    <row r="703" spans="1:47" ht="12" customHeight="1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</row>
    <row r="704" spans="1:47" ht="12" customHeight="1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</row>
    <row r="705" spans="1:47" ht="12" customHeight="1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</row>
    <row r="706" spans="1:47" ht="12" customHeight="1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</row>
    <row r="707" spans="1:47" ht="12" customHeight="1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</row>
    <row r="708" spans="1:47" ht="12" customHeight="1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</row>
    <row r="709" spans="1:47" ht="12" customHeight="1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</row>
    <row r="710" spans="1:47" ht="12" customHeight="1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</row>
    <row r="711" spans="1:47" ht="12" customHeight="1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</row>
    <row r="712" spans="1:47" ht="12" customHeight="1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</row>
    <row r="713" spans="1:47" ht="12" customHeight="1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</row>
    <row r="714" spans="1:47" ht="12" customHeight="1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</row>
    <row r="715" spans="1:47" ht="12" customHeight="1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</row>
    <row r="716" spans="1:47" ht="12" customHeight="1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</row>
    <row r="717" spans="1:47" ht="12" customHeight="1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</row>
    <row r="718" spans="1:47" ht="12" customHeight="1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</row>
    <row r="719" spans="1:47" ht="12" customHeight="1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</row>
    <row r="720" spans="1:47" ht="12" customHeight="1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</row>
    <row r="721" spans="1:47" ht="12" customHeight="1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</row>
    <row r="722" spans="1:47" ht="12" customHeight="1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</row>
    <row r="723" spans="1:47" ht="12" customHeight="1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</row>
    <row r="724" spans="1:47" ht="12" customHeight="1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</row>
    <row r="725" spans="1:47" ht="12" customHeight="1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</row>
    <row r="726" spans="1:47" ht="12" customHeight="1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</row>
    <row r="727" spans="1:47" ht="12" customHeight="1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</row>
    <row r="728" spans="1:47" ht="12" customHeight="1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</row>
    <row r="729" spans="1:47" ht="12" customHeight="1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</row>
    <row r="730" spans="1:47" ht="12" customHeight="1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</row>
    <row r="731" spans="1:47" ht="12" customHeight="1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</row>
    <row r="732" spans="1:47" ht="12" customHeight="1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</row>
    <row r="733" spans="1:47" ht="12" customHeight="1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</row>
    <row r="734" spans="1:47" ht="12" customHeight="1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</row>
    <row r="735" spans="1:47" ht="12" customHeight="1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</row>
    <row r="736" spans="1:47" ht="12" customHeight="1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</row>
    <row r="737" spans="1:47" ht="12" customHeight="1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</row>
    <row r="738" spans="1:47" ht="12" customHeight="1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</row>
    <row r="739" spans="1:47" ht="12" customHeight="1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</row>
    <row r="740" spans="1:47" ht="12" customHeight="1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</row>
    <row r="741" spans="1:47" ht="12" customHeight="1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</row>
    <row r="742" spans="1:47" ht="12" customHeight="1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</row>
    <row r="743" spans="1:47" ht="12" customHeight="1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</row>
    <row r="744" spans="1:47" ht="12" customHeight="1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</row>
    <row r="745" spans="1:47" ht="12" customHeight="1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</row>
    <row r="746" spans="1:47" ht="12" customHeight="1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</row>
    <row r="747" spans="1:47" ht="12" customHeight="1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</row>
    <row r="748" spans="1:47" ht="12" customHeight="1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</row>
    <row r="749" spans="1:47" ht="12" customHeight="1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</row>
    <row r="750" spans="1:47" ht="12" customHeight="1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</row>
    <row r="751" spans="1:47" ht="12" customHeight="1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</row>
    <row r="752" spans="1:47" ht="12" customHeight="1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</row>
    <row r="753" spans="1:47" ht="12" customHeight="1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</row>
    <row r="754" spans="1:47" ht="12" customHeight="1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</row>
    <row r="755" spans="1:47" ht="12" customHeight="1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</row>
    <row r="756" spans="1:47" ht="12" customHeight="1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</row>
    <row r="757" spans="1:47" ht="12" customHeight="1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</row>
    <row r="758" spans="1:47" ht="12" customHeight="1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</row>
    <row r="759" spans="1:47" ht="12" customHeight="1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</row>
    <row r="760" spans="1:47" ht="12" customHeight="1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</row>
    <row r="761" spans="1:47" ht="12" customHeight="1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</row>
    <row r="762" spans="1:47" ht="12" customHeight="1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</row>
    <row r="763" spans="1:47" ht="12" customHeight="1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</row>
    <row r="764" spans="1:47" ht="12" customHeight="1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</row>
    <row r="765" spans="1:47" ht="12" customHeight="1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</row>
    <row r="766" spans="1:47" ht="12" customHeight="1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</row>
    <row r="767" spans="1:47" ht="12" customHeight="1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</row>
    <row r="768" spans="1:47" ht="12" customHeight="1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</row>
    <row r="769" spans="1:47" ht="12" customHeight="1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</row>
    <row r="770" spans="1:47" ht="12" customHeight="1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</row>
    <row r="771" spans="1:47" ht="12" customHeight="1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</row>
    <row r="772" spans="1:47" ht="12" customHeight="1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</row>
    <row r="773" spans="1:47" ht="12" customHeight="1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</row>
    <row r="774" spans="1:47" ht="12" customHeight="1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</row>
    <row r="775" spans="1:47" ht="12" customHeight="1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</row>
    <row r="776" spans="1:47" ht="12" customHeight="1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</row>
    <row r="777" spans="1:47" ht="12" customHeight="1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</row>
    <row r="778" spans="1:47" ht="12" customHeight="1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</row>
    <row r="779" spans="1:47" ht="12" customHeight="1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</row>
    <row r="780" spans="1:47" ht="12" customHeight="1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</row>
    <row r="781" spans="1:47" ht="12" customHeight="1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</row>
    <row r="782" spans="1:47" ht="12" customHeight="1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</row>
    <row r="783" spans="1:47" ht="12" customHeight="1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</row>
    <row r="784" spans="1:47" ht="12" customHeight="1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</row>
    <row r="785" spans="1:47" ht="12" customHeight="1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</row>
    <row r="786" spans="1:47" ht="12" customHeight="1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</row>
    <row r="787" spans="1:47" ht="12" customHeight="1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</row>
    <row r="788" spans="1:47" ht="12" customHeight="1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</row>
    <row r="789" spans="1:47" ht="12" customHeight="1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</row>
    <row r="790" spans="1:47" ht="12" customHeight="1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</row>
    <row r="791" spans="1:47" ht="12" customHeight="1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</row>
    <row r="792" spans="1:47" ht="12" customHeight="1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</row>
    <row r="793" spans="1:47" ht="12" customHeight="1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</row>
    <row r="794" spans="1:47" ht="12" customHeight="1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</row>
    <row r="795" spans="1:47" ht="12" customHeight="1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</row>
    <row r="796" spans="1:47" ht="12" customHeight="1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</row>
    <row r="797" spans="1:47" ht="12" customHeight="1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</row>
    <row r="798" spans="1:47" ht="12" customHeight="1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</row>
    <row r="799" spans="1:47" ht="12" customHeight="1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</row>
    <row r="800" spans="1:47" ht="12" customHeight="1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</row>
    <row r="801" spans="1:47" ht="12" customHeight="1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</row>
    <row r="802" spans="1:47" ht="12" customHeight="1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</row>
    <row r="803" spans="1:47" ht="12" customHeight="1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</row>
    <row r="804" spans="1:47" ht="12" customHeight="1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</row>
    <row r="805" spans="1:47" ht="12" customHeight="1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</row>
    <row r="806" spans="1:47" ht="12" customHeight="1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</row>
    <row r="807" spans="1:47" ht="12" customHeight="1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</row>
    <row r="808" spans="1:47" ht="12" customHeight="1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</row>
    <row r="809" spans="1:47" ht="12" customHeight="1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</row>
    <row r="810" spans="1:47" ht="12" customHeight="1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</row>
    <row r="811" spans="1:47" ht="12" customHeight="1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</row>
    <row r="812" spans="1:47" ht="12" customHeight="1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</row>
    <row r="813" spans="1:47" ht="12" customHeight="1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</row>
    <row r="814" spans="1:47" ht="12" customHeight="1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</row>
    <row r="815" spans="1:47" ht="12" customHeight="1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</row>
    <row r="816" spans="1:47" ht="12" customHeight="1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</row>
    <row r="817" spans="1:47" ht="12" customHeight="1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</row>
    <row r="818" spans="1:47" ht="12" customHeight="1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</row>
    <row r="819" spans="1:47" ht="12" customHeight="1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</row>
    <row r="820" spans="1:47" ht="12" customHeight="1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</row>
    <row r="821" spans="1:47" ht="12" customHeight="1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</row>
    <row r="822" spans="1:47" ht="12" customHeight="1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</row>
    <row r="823" spans="1:47" ht="12" customHeight="1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</row>
    <row r="824" spans="1:47" ht="12" customHeight="1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</row>
    <row r="825" spans="1:47" ht="12" customHeight="1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</row>
    <row r="826" spans="1:47" ht="12" customHeight="1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</row>
    <row r="827" spans="1:47" ht="12" customHeight="1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</row>
    <row r="828" spans="1:47" ht="12" customHeight="1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</row>
    <row r="829" spans="1:47" ht="12" customHeight="1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</row>
    <row r="830" spans="1:47" ht="12" customHeight="1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</row>
    <row r="831" spans="1:47" ht="12" customHeight="1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</row>
    <row r="832" spans="1:47" ht="12" customHeight="1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</row>
    <row r="833" spans="1:47" ht="12" customHeight="1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</row>
    <row r="834" spans="1:47" ht="12" customHeight="1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</row>
    <row r="835" spans="1:47" ht="12" customHeight="1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</row>
    <row r="836" spans="1:47" ht="12" customHeight="1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</row>
    <row r="837" spans="1:47" ht="12" customHeight="1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</row>
    <row r="838" spans="1:47" ht="12" customHeight="1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</row>
    <row r="839" spans="1:47" ht="12" customHeight="1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</row>
    <row r="840" spans="1:47" ht="12" customHeight="1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</row>
    <row r="841" spans="1:47" ht="12" customHeight="1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</row>
    <row r="842" spans="1:47" ht="12" customHeight="1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</row>
    <row r="843" spans="1:47" ht="12" customHeight="1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</row>
    <row r="844" spans="1:47" ht="12" customHeight="1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</row>
    <row r="845" spans="1:47" ht="12" customHeight="1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</row>
    <row r="846" spans="1:47" ht="12" customHeight="1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</row>
    <row r="847" spans="1:47" ht="12" customHeight="1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</row>
    <row r="848" spans="1:47" ht="12" customHeight="1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</row>
    <row r="849" spans="1:47" ht="12" customHeight="1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</row>
    <row r="850" spans="1:47" ht="12" customHeight="1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</row>
    <row r="851" spans="1:47" ht="12" customHeight="1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</row>
    <row r="852" spans="1:47" ht="12" customHeight="1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</row>
    <row r="853" spans="1:47" ht="12" customHeight="1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</row>
    <row r="854" spans="1:47" ht="12" customHeight="1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</row>
    <row r="855" spans="1:47" ht="12" customHeight="1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</row>
    <row r="856" spans="1:47" ht="12" customHeight="1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</row>
    <row r="857" spans="1:47" ht="12" customHeight="1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</row>
    <row r="858" spans="1:47" ht="12" customHeight="1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</row>
    <row r="859" spans="1:47" ht="12" customHeight="1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</row>
    <row r="860" spans="1:47" ht="12" customHeight="1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</row>
    <row r="861" spans="1:47" ht="12" customHeight="1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</row>
    <row r="862" spans="1:47" ht="12" customHeight="1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</row>
    <row r="863" spans="1:47" ht="12" customHeight="1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</row>
    <row r="864" spans="1:47" ht="12" customHeight="1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</row>
    <row r="865" spans="1:47" ht="12" customHeight="1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</row>
    <row r="866" spans="1:47" ht="12" customHeight="1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</row>
    <row r="867" spans="1:47" ht="12" customHeight="1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</row>
    <row r="868" spans="1:47" ht="12" customHeight="1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</row>
    <row r="869" spans="1:47" ht="12" customHeight="1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</row>
    <row r="870" spans="1:47" ht="12" customHeight="1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</row>
    <row r="871" spans="1:47" ht="12" customHeight="1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</row>
    <row r="872" spans="1:47" ht="12" customHeight="1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</row>
    <row r="873" spans="1:47" ht="12" customHeight="1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</row>
    <row r="874" spans="1:47" ht="12" customHeight="1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</row>
    <row r="875" spans="1:47" ht="12" customHeight="1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</row>
    <row r="876" spans="1:47" ht="12" customHeight="1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</row>
    <row r="877" spans="1:47" ht="12" customHeight="1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</row>
    <row r="878" spans="1:47" ht="12" customHeight="1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</row>
    <row r="879" spans="1:47" ht="12" customHeight="1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</row>
    <row r="880" spans="1:47" ht="12" customHeight="1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</row>
    <row r="881" spans="1:47" ht="12" customHeight="1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</row>
    <row r="882" spans="1:47" ht="12" customHeight="1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</row>
    <row r="883" spans="1:47" ht="12" customHeight="1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</row>
    <row r="884" spans="1:47" ht="12" customHeight="1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</row>
    <row r="885" spans="1:47" ht="12" customHeight="1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</row>
    <row r="886" spans="1:47" ht="12" customHeight="1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</row>
    <row r="887" spans="1:47" ht="12" customHeight="1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</row>
    <row r="888" spans="1:47" ht="12" customHeight="1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</row>
    <row r="889" spans="1:47" ht="12" customHeight="1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</row>
    <row r="890" spans="1:47" ht="12" customHeight="1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</row>
    <row r="891" spans="1:47" ht="12" customHeight="1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</row>
    <row r="892" spans="1:47" ht="12" customHeight="1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</row>
    <row r="893" spans="1:47" ht="12" customHeight="1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</row>
    <row r="894" spans="1:47" ht="12" customHeight="1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</row>
    <row r="895" spans="1:47" ht="12" customHeight="1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</row>
    <row r="896" spans="1:47" ht="12" customHeight="1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</row>
    <row r="897" spans="1:47" ht="12" customHeight="1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</row>
    <row r="898" spans="1:47" ht="12" customHeight="1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</row>
    <row r="899" spans="1:47" ht="12" customHeight="1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</row>
    <row r="900" spans="1:47" ht="12" customHeight="1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</row>
    <row r="901" spans="1:47" ht="12" customHeight="1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</row>
    <row r="902" spans="1:47" ht="12" customHeight="1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</row>
    <row r="903" spans="1:47" ht="12" customHeight="1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</row>
    <row r="904" spans="1:47" ht="12" customHeight="1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</row>
    <row r="905" spans="1:47" ht="12" customHeight="1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</row>
    <row r="906" spans="1:47" ht="12" customHeight="1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</row>
    <row r="907" spans="1:47" ht="12" customHeight="1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</row>
    <row r="908" spans="1:47" ht="12" customHeight="1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</row>
    <row r="909" spans="1:47" ht="12" customHeight="1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</row>
    <row r="910" spans="1:47" ht="12" customHeight="1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</row>
    <row r="911" spans="1:47" ht="12" customHeight="1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</row>
    <row r="912" spans="1:47" ht="12" customHeight="1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</row>
    <row r="913" spans="1:47" ht="12" customHeight="1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</row>
    <row r="914" spans="1:47" ht="12" customHeight="1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</row>
    <row r="915" spans="1:47" ht="12" customHeight="1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</row>
    <row r="916" spans="1:47" ht="12" customHeight="1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</row>
    <row r="917" spans="1:47" ht="12" customHeight="1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</row>
    <row r="918" spans="1:47" ht="12" customHeight="1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</row>
    <row r="919" spans="1:47" ht="12" customHeight="1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</row>
    <row r="920" spans="1:47" ht="12" customHeight="1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</row>
    <row r="921" spans="1:47" ht="12" customHeight="1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</row>
    <row r="922" spans="1:47" ht="12" customHeight="1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</row>
    <row r="923" spans="1:47" ht="12" customHeight="1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</row>
    <row r="924" spans="1:47" ht="12" customHeight="1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</row>
    <row r="925" spans="1:47" ht="12" customHeight="1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</row>
    <row r="926" spans="1:47" ht="12" customHeight="1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</row>
    <row r="927" spans="1:47" ht="12" customHeight="1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</row>
    <row r="928" spans="1:47" ht="12" customHeight="1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</row>
    <row r="929" spans="1:47" ht="12" customHeight="1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</row>
    <row r="930" spans="1:47" ht="12" customHeight="1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</row>
    <row r="931" spans="1:47" ht="12" customHeight="1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</row>
    <row r="932" spans="1:47" ht="12" customHeight="1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</row>
    <row r="933" spans="1:47" ht="12" customHeight="1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</row>
    <row r="934" spans="1:47" ht="12" customHeight="1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</row>
    <row r="935" spans="1:47" ht="12" customHeight="1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</row>
    <row r="936" spans="1:47" ht="12" customHeight="1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</row>
    <row r="937" spans="1:47" ht="12" customHeight="1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</row>
    <row r="938" spans="1:47" ht="12" customHeight="1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</row>
    <row r="939" spans="1:47" ht="12" customHeight="1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</row>
    <row r="940" spans="1:47" ht="12" customHeight="1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</row>
    <row r="941" spans="1:47" ht="12" customHeight="1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</row>
    <row r="942" spans="1:47" ht="12" customHeight="1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</row>
    <row r="943" spans="1:47" ht="12" customHeight="1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</row>
    <row r="944" spans="1:47" ht="12" customHeight="1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</row>
    <row r="945" spans="1:47" ht="12" customHeight="1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</row>
    <row r="946" spans="1:47" ht="12" customHeight="1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</row>
    <row r="947" spans="1:47" ht="12" customHeight="1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</row>
    <row r="948" spans="1:47" ht="12" customHeight="1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</row>
    <row r="949" spans="1:47" ht="12" customHeight="1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</row>
    <row r="950" spans="1:47" ht="12" customHeight="1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</row>
    <row r="951" spans="1:47" ht="12" customHeight="1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</row>
    <row r="952" spans="1:47" ht="12" customHeight="1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</row>
    <row r="953" spans="1:47" ht="12" customHeight="1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</row>
    <row r="954" spans="1:47" ht="12" customHeight="1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</row>
    <row r="955" spans="1:47" ht="12" customHeight="1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</row>
    <row r="956" spans="1:47" ht="12" customHeight="1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</row>
    <row r="957" spans="1:47" ht="12" customHeight="1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</row>
    <row r="958" spans="1:47" ht="12" customHeight="1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</row>
    <row r="959" spans="1:47" ht="12" customHeight="1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</row>
    <row r="960" spans="1:47" ht="12" customHeight="1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</row>
    <row r="961" spans="1:47" ht="12" customHeight="1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</row>
    <row r="962" spans="1:47" ht="12" customHeight="1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</row>
    <row r="963" spans="1:47" ht="12" customHeight="1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</row>
    <row r="964" spans="1:47" ht="12" customHeight="1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</row>
    <row r="965" spans="1:47" ht="12" customHeight="1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</row>
    <row r="966" spans="1:47" ht="12" customHeight="1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</row>
    <row r="967" spans="1:47" ht="12" customHeight="1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</row>
    <row r="968" spans="1:47" ht="12" customHeight="1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</row>
    <row r="969" spans="1:47" ht="12" customHeight="1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</row>
    <row r="970" spans="1:47" ht="12" customHeight="1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</row>
    <row r="971" spans="1:47" ht="12" customHeight="1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</row>
    <row r="972" spans="1:47" ht="12" customHeight="1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</row>
    <row r="973" spans="1:47" ht="12" customHeight="1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</row>
    <row r="974" spans="1:47" ht="12" customHeight="1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</row>
    <row r="975" spans="1:47" ht="12" customHeight="1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</row>
    <row r="976" spans="1:47" ht="12" customHeight="1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</row>
    <row r="977" spans="1:47" ht="12" customHeight="1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</row>
    <row r="978" spans="1:47" ht="12" customHeight="1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</row>
    <row r="979" spans="1:47" ht="12" customHeight="1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</row>
    <row r="980" spans="1:47" ht="12" customHeight="1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</row>
    <row r="981" spans="1:47" ht="12" customHeight="1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</row>
    <row r="982" spans="1:47" ht="12" customHeight="1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</row>
    <row r="983" spans="1:47" ht="12" customHeight="1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</row>
    <row r="984" spans="1:47" ht="12" customHeight="1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</row>
    <row r="985" spans="1:47" ht="12" customHeight="1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</row>
    <row r="986" spans="1:47" ht="12" customHeight="1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</row>
    <row r="987" spans="1:47" ht="12" customHeight="1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</row>
    <row r="988" spans="1:47" ht="12" customHeight="1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</row>
    <row r="989" spans="1:47" ht="12" customHeight="1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</row>
    <row r="990" spans="1:47" ht="12" customHeight="1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</row>
    <row r="991" spans="1:47" ht="12" customHeight="1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</row>
    <row r="992" spans="1:47" ht="12" customHeight="1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</row>
    <row r="993" spans="1:47" ht="12" customHeight="1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</row>
    <row r="994" spans="1:47" ht="12" customHeight="1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</row>
    <row r="995" spans="1:47" ht="12" customHeight="1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</row>
    <row r="996" spans="1:47" ht="12" customHeight="1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</row>
    <row r="997" spans="1:47" ht="12" customHeight="1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</row>
    <row r="998" spans="1:47" ht="12" customHeight="1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</row>
    <row r="999" spans="1:47" ht="12" customHeight="1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</row>
    <row r="1000" spans="1:47" ht="12" customHeight="1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</row>
    <row r="1001" spans="1:47" ht="12" customHeight="1" x14ac:dyDescent="0.2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</row>
  </sheetData>
  <mergeCells count="102">
    <mergeCell ref="B100:D100"/>
    <mergeCell ref="N100:R100"/>
    <mergeCell ref="A99:D99"/>
    <mergeCell ref="E77:I77"/>
    <mergeCell ref="E78:I78"/>
    <mergeCell ref="E79:I79"/>
    <mergeCell ref="E80:I80"/>
    <mergeCell ref="E81:I81"/>
    <mergeCell ref="E82:I82"/>
    <mergeCell ref="E83:I83"/>
    <mergeCell ref="E84:I84"/>
    <mergeCell ref="E85:I85"/>
    <mergeCell ref="E86:I86"/>
    <mergeCell ref="E87:I87"/>
    <mergeCell ref="E88:I88"/>
    <mergeCell ref="E89:I89"/>
    <mergeCell ref="E90:I90"/>
    <mergeCell ref="E98:I98"/>
    <mergeCell ref="A9:D11"/>
    <mergeCell ref="A12:D14"/>
    <mergeCell ref="A16:D16"/>
    <mergeCell ref="E16:I16"/>
    <mergeCell ref="A17:D22"/>
    <mergeCell ref="A24:D98"/>
    <mergeCell ref="E24:I24"/>
    <mergeCell ref="E93:I93"/>
    <mergeCell ref="E94:I94"/>
    <mergeCell ref="E95:I95"/>
    <mergeCell ref="E96:I96"/>
    <mergeCell ref="E97:I97"/>
    <mergeCell ref="E74:I74"/>
    <mergeCell ref="E75:I75"/>
    <mergeCell ref="E76:I76"/>
    <mergeCell ref="E91:I91"/>
    <mergeCell ref="E92:I92"/>
    <mergeCell ref="E69:I69"/>
    <mergeCell ref="E70:I70"/>
    <mergeCell ref="E71:I71"/>
    <mergeCell ref="E72:I72"/>
    <mergeCell ref="E73:I73"/>
    <mergeCell ref="E64:I64"/>
    <mergeCell ref="E65:I65"/>
    <mergeCell ref="E66:I66"/>
    <mergeCell ref="E67:I67"/>
    <mergeCell ref="E68:I68"/>
    <mergeCell ref="E59:I59"/>
    <mergeCell ref="E60:I60"/>
    <mergeCell ref="E61:I61"/>
    <mergeCell ref="E62:I62"/>
    <mergeCell ref="E63:I63"/>
    <mergeCell ref="E54:I54"/>
    <mergeCell ref="E55:I55"/>
    <mergeCell ref="E56:I56"/>
    <mergeCell ref="E57:I57"/>
    <mergeCell ref="E58:I58"/>
    <mergeCell ref="E49:I49"/>
    <mergeCell ref="E50:I50"/>
    <mergeCell ref="E51:I51"/>
    <mergeCell ref="E52:I52"/>
    <mergeCell ref="E53:I53"/>
    <mergeCell ref="E44:I44"/>
    <mergeCell ref="E45:I45"/>
    <mergeCell ref="E46:I46"/>
    <mergeCell ref="E47:I47"/>
    <mergeCell ref="E48:I48"/>
    <mergeCell ref="E39:I39"/>
    <mergeCell ref="E40:I40"/>
    <mergeCell ref="E41:I41"/>
    <mergeCell ref="E42:I42"/>
    <mergeCell ref="E43:I43"/>
    <mergeCell ref="E34:I34"/>
    <mergeCell ref="E35:I35"/>
    <mergeCell ref="E36:I36"/>
    <mergeCell ref="E37:I37"/>
    <mergeCell ref="E38:I38"/>
    <mergeCell ref="E29:I29"/>
    <mergeCell ref="E30:I30"/>
    <mergeCell ref="E31:I31"/>
    <mergeCell ref="E32:I32"/>
    <mergeCell ref="E33:I33"/>
    <mergeCell ref="Y9:AA10"/>
    <mergeCell ref="E25:I25"/>
    <mergeCell ref="E26:I26"/>
    <mergeCell ref="E27:I27"/>
    <mergeCell ref="E28:I28"/>
    <mergeCell ref="V14:X14"/>
    <mergeCell ref="V15:X15"/>
    <mergeCell ref="E9:I11"/>
    <mergeCell ref="J9:L10"/>
    <mergeCell ref="M9:O10"/>
    <mergeCell ref="P9:R10"/>
    <mergeCell ref="S9:U10"/>
    <mergeCell ref="V9:X10"/>
    <mergeCell ref="X102:AC102"/>
    <mergeCell ref="X103:AC103"/>
    <mergeCell ref="B104:F104"/>
    <mergeCell ref="I104:K104"/>
    <mergeCell ref="X104:AB104"/>
    <mergeCell ref="B103:F103"/>
    <mergeCell ref="B102:H102"/>
    <mergeCell ref="I102:L102"/>
    <mergeCell ref="N102:S102"/>
  </mergeCells>
  <pageMargins left="0.25" right="0.25" top="0.75" bottom="0.75" header="0.3" footer="0.3"/>
  <pageSetup paperSize="14" scale="8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</dc:creator>
  <cp:lastModifiedBy>Joan N. Detalla</cp:lastModifiedBy>
  <cp:lastPrinted>2025-01-07T04:27:59Z</cp:lastPrinted>
  <dcterms:created xsi:type="dcterms:W3CDTF">2001-08-21T18:42:25Z</dcterms:created>
  <dcterms:modified xsi:type="dcterms:W3CDTF">2025-01-07T04:33:57Z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68599497E0CD40DBB3788C7918F37E8F_13</vt:lpwstr>
  </property>
  <property fmtid="{D5CDD505-2E9C-101B-9397-08002B2CF9AE}" pid="3" name="KSOProductBuildVer">
    <vt:lpwstr>1033-12.2.0.17119</vt:lpwstr>
  </property>
</Properties>
</file>